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20" tabRatio="856" activeTab="0"/>
  </bookViews>
  <sheets>
    <sheet name="现盘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3">#REF!</definedName>
    <definedName name="frst">#REF!,#REF!</definedName>
    <definedName name="YS1">#REF!</definedName>
    <definedName name="YS2">'[2]YS02-02'!#REF!</definedName>
    <definedName name="发生额及余额表">#REF!</definedName>
    <definedName name="固定资产及累计折旧明细帐">#REF!</definedName>
    <definedName name="固定资产清单">'[4]清单12.31'!$A$1:$Q$170</definedName>
    <definedName name="固清">'[5]清单12.31'!$A$1:$Q$170</definedName>
    <definedName name="固清1">'[6]清单12.31'!$A$1:$Q$170</definedName>
    <definedName name="余额">#REF!</definedName>
  </definedNames>
  <calcPr fullCalcOnLoad="1"/>
</workbook>
</file>

<file path=xl/sharedStrings.xml><?xml version="1.0" encoding="utf-8"?>
<sst xmlns="http://schemas.openxmlformats.org/spreadsheetml/2006/main" count="55" uniqueCount="48">
  <si>
    <t>项目</t>
  </si>
  <si>
    <t>检查盘点记录</t>
  </si>
  <si>
    <t>实有库存现金盘点记录</t>
  </si>
  <si>
    <t>项次</t>
  </si>
  <si>
    <t>人民币</t>
  </si>
  <si>
    <t>美元</t>
  </si>
  <si>
    <t>某外币</t>
  </si>
  <si>
    <t>面额</t>
  </si>
  <si>
    <t>①</t>
  </si>
  <si>
    <t>张</t>
  </si>
  <si>
    <t>金额</t>
  </si>
  <si>
    <t>②</t>
  </si>
  <si>
    <t>1000元</t>
  </si>
  <si>
    <t>③</t>
  </si>
  <si>
    <t>500元</t>
  </si>
  <si>
    <t>④=①+②-③</t>
  </si>
  <si>
    <t>100元</t>
  </si>
  <si>
    <t>⑤</t>
  </si>
  <si>
    <t>50元</t>
  </si>
  <si>
    <t>⑥=④-⑤</t>
  </si>
  <si>
    <t>10元</t>
  </si>
  <si>
    <t>差异原因分析</t>
  </si>
  <si>
    <t>白条抵库</t>
  </si>
  <si>
    <t>5元</t>
  </si>
  <si>
    <t>2元</t>
  </si>
  <si>
    <t>1元</t>
  </si>
  <si>
    <t>0.5元</t>
  </si>
  <si>
    <t>0.2元</t>
  </si>
  <si>
    <t>0.1元</t>
  </si>
  <si>
    <t>合计</t>
  </si>
  <si>
    <t>调整至资产负债表日（报表日）</t>
  </si>
  <si>
    <t>报表日账面汇率</t>
  </si>
  <si>
    <t>报表日余额折合本位币金额</t>
  </si>
  <si>
    <t>本位币合计</t>
  </si>
  <si>
    <r>
      <t>出纳员：</t>
    </r>
    <r>
      <rPr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        </t>
    </r>
  </si>
  <si>
    <t>会计主管人员：</t>
  </si>
  <si>
    <t>监盘人：</t>
  </si>
  <si>
    <t>检查日期：</t>
  </si>
  <si>
    <t>监盘日发生传票收入金额</t>
  </si>
  <si>
    <t>监盘日发生传票支出金额</t>
  </si>
  <si>
    <t>上一日账面库存余额</t>
  </si>
  <si>
    <t>盘点实有库存现金数额</t>
  </si>
  <si>
    <t>监盘日账面应有金额</t>
  </si>
  <si>
    <t>监盘日应有与实有差异</t>
  </si>
  <si>
    <t>报表日至监盘日库存现金付出总额</t>
  </si>
  <si>
    <t>报表日至监盘日库存现金收入总额</t>
  </si>
  <si>
    <t>报表日库存现金应有余额</t>
  </si>
  <si>
    <r>
      <t xml:space="preserve"> </t>
    </r>
    <r>
      <rPr>
        <b/>
        <sz val="16"/>
        <rFont val="黑体"/>
        <family val="0"/>
      </rPr>
      <t>库存</t>
    </r>
    <r>
      <rPr>
        <sz val="16"/>
        <rFont val="黑体"/>
        <family val="0"/>
      </rPr>
      <t>现金监盘表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</si>
</sst>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\&quot;#,##0;&quot;\&quot;&quot;\&quot;&quot;\&quot;&quot;\&quot;&quot;\&quot;&quot;\&quot;&quot;\&quot;&quot;\&quot;&quot;\&quot;&quot;\&quot;&quot;\&quot;&quot;\&quot;\-#,##0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&quot;\&quot;#,##0.00;[Red]&quot;\&quot;\-#,##0.00"/>
    <numFmt numFmtId="182" formatCode="&quot;\&quot;#,##0;[Red]&quot;\&quot;\-#,##0"/>
    <numFmt numFmtId="183" formatCode="yyyy&quot;年&quot;m&quot;月&quot;d&quot;日&quot;;\-;\-;@"/>
  </numFmts>
  <fonts count="18">
    <font>
      <sz val="12"/>
      <name val="宋体"/>
      <family val="0"/>
    </font>
    <font>
      <sz val="16"/>
      <name val="黑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奔覆眉"/>
      <family val="0"/>
    </font>
    <font>
      <sz val="12"/>
      <name val="柧挬"/>
      <family val="0"/>
    </font>
    <font>
      <sz val="10"/>
      <name val="Arial Narrow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3" borderId="3" applyNumberFormat="0" applyBorder="0" applyAlignment="0" applyProtection="0"/>
    <xf numFmtId="178" fontId="6" fillId="0" borderId="0">
      <alignment/>
      <protection/>
    </xf>
    <xf numFmtId="0" fontId="6" fillId="0" borderId="0">
      <alignment/>
      <protection/>
    </xf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center" vertical="center" wrapText="1"/>
    </xf>
    <xf numFmtId="43" fontId="13" fillId="0" borderId="3" xfId="36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43" fontId="13" fillId="0" borderId="4" xfId="36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43" fontId="13" fillId="0" borderId="4" xfId="36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31">
    <cellStyle name="Normal" xfId="0"/>
    <cellStyle name="Grey" xfId="15"/>
    <cellStyle name="Header1" xfId="16"/>
    <cellStyle name="Header2" xfId="17"/>
    <cellStyle name="Input [yellow]" xfId="18"/>
    <cellStyle name="Normal - Style1" xfId="19"/>
    <cellStyle name="Normal_ SG&amp;A Bridge " xfId="20"/>
    <cellStyle name="Percent [2]" xfId="21"/>
    <cellStyle name="row_def_array" xfId="22"/>
    <cellStyle name="Percent" xfId="23"/>
    <cellStyle name="捠壿 [0.00]_PRODUCT DETAIL Q1" xfId="24"/>
    <cellStyle name="捠壿_PRODUCT DETAIL Q1" xfId="25"/>
    <cellStyle name="Hyperlink" xfId="26"/>
    <cellStyle name="Currency" xfId="27"/>
    <cellStyle name="Currency [0]" xfId="28"/>
    <cellStyle name="霓付 [0]_1202" xfId="29"/>
    <cellStyle name="霓付_1202" xfId="30"/>
    <cellStyle name="烹拳 [0]_1202" xfId="31"/>
    <cellStyle name="烹拳_1202" xfId="32"/>
    <cellStyle name="普通_ 固 定 资 产2" xfId="33"/>
    <cellStyle name="千分位[0]_Chap05b" xfId="34"/>
    <cellStyle name="千分位_Chap05b" xfId="35"/>
    <cellStyle name="Comma" xfId="36"/>
    <cellStyle name="Comma [0]" xfId="37"/>
    <cellStyle name="钎霖_(沥焊何巩)岿喊牢盔拌裙" xfId="38"/>
    <cellStyle name="Followed Hyperlink" xfId="39"/>
    <cellStyle name="昗弨_BOOKSHIP" xfId="40"/>
    <cellStyle name="寘嬫愗傝 [0.00]_PRODUCT DETAIL Q1" xfId="41"/>
    <cellStyle name="寘嬫愗傝_PRODUCT DETAIL Q1" xfId="42"/>
    <cellStyle name="_laroux" xfId="43"/>
    <cellStyle name="だ_laroux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005;&#23376;&#20070;\&#23567;&#20225;&#19994;&#23457;&#35745;&#36130;&#21153;&#24213;&#31295;\&#23567;&#22411;&#20225;&#19994;&#36130;&#21153;&#24213;&#31295;(&#20462;&#35746;)20090530\&#31532;&#19977;&#37096;&#20998;%20&#36827;&#19968;&#27493;&#23457;&#35745;&#31243;&#24207;&#24037;&#20316;&#24213;&#31295;\&#36164;&#20135;&#31867;\1.&#36135;&#24065;&#36164;&#37329;\&#38134;&#34892;&#23384;&#2745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yb\BACK%20(E)\&#23458;&#25143;&#36164;&#26009;\&#20027;&#26495;\&#27743;&#33487;&#21556;&#20013;\&#38271;&#24449;&#21046;&#33647;&#21378;\12-31\&#24212;&#25910;&#20184;&#24080;&#408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yb\BACK%20(E)\&#24037;&#20316;&#25991;&#26723;\&#32437;&#27178;&#22269;&#38469;\02&#24180;&#25253;\&#24037;&#20316;&#24213;&#31295;\&#23457;&#35745;&#35843;&#25972;&#20998;&#24405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532;&#23450;&#24544;\1999&#24180;&#25253;\&#20013;&#21326;&#20225;&#19994;\&#20013;&#20225;&#26412;&#37096;\&#22266;&#23450;&#36164;&#20135;\&#22266;&#23450;&#36164;&#201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417;&#26032;&#27665;\1999&#24180;&#25253;\&#20013;&#21326;&#20225;&#19994;\&#20013;&#20225;&#26412;&#37096;\&#22266;&#23450;&#36164;&#20135;\&#22266;&#23450;&#36164;&#201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99&#24180;&#25253;\&#20013;&#21326;&#20225;&#19994;\&#20013;&#20225;&#26412;&#37096;\&#22266;&#23450;&#36164;&#20135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余额表"/>
      <sheetName val="审定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S01-01"/>
      <sheetName val="YS02-02"/>
      <sheetName val="YYY"/>
      <sheetName val="TTT"/>
      <sheetName val="封面"/>
      <sheetName val="参数表"/>
      <sheetName val="未审会计报表"/>
      <sheetName val="未审现金流量表"/>
      <sheetName val="审计调整本期"/>
      <sheetName val="审计调整上期"/>
      <sheetName val="试算平衡表本期"/>
      <sheetName val="试算平衡表上期"/>
      <sheetName val="报出资产负债表"/>
      <sheetName val="报出利润表"/>
      <sheetName val="报出现金流量表"/>
      <sheetName val="资产减值准备明细表"/>
      <sheetName val="报表分析  资产负债表"/>
      <sheetName val="报表分析  利润表"/>
      <sheetName val="财务比率分析表"/>
      <sheetName val="基础数据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审计调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  <sheetName val="长期投资"/>
      <sheetName val="投资公司权益调整"/>
      <sheetName val="调整分录"/>
    </sheetNames>
    <sheetDataSet>
      <sheetData sheetId="2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</sheetNames>
    <sheetDataSet>
      <sheetData sheetId="2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  <sheetName val="总"/>
    </sheetNames>
    <sheetDataSet>
      <sheetData sheetId="2">
        <row r="1">
          <cell r="A1" t="str">
            <v>代码</v>
          </cell>
          <cell r="B1" t="str">
            <v>名称</v>
          </cell>
          <cell r="C1" t="str">
            <v>型号</v>
          </cell>
          <cell r="D1" t="str">
            <v>类别</v>
          </cell>
          <cell r="E1" t="str">
            <v>使用部门</v>
          </cell>
          <cell r="F1" t="str">
            <v>使用情况</v>
          </cell>
          <cell r="G1" t="str">
            <v>存放地点</v>
          </cell>
          <cell r="I1" t="str">
            <v>增加方式</v>
          </cell>
          <cell r="J1" t="str">
            <v>折旧方法</v>
          </cell>
          <cell r="K1" t="str">
            <v>预计使用期间(工作总量)</v>
          </cell>
          <cell r="L1" t="str">
            <v>原值</v>
          </cell>
          <cell r="M1" t="str">
            <v>累计折旧</v>
          </cell>
          <cell r="N1" t="str">
            <v>净值</v>
          </cell>
          <cell r="O1" t="str">
            <v>预计净残值</v>
          </cell>
          <cell r="P1" t="str">
            <v>用于折旧计算的原值</v>
          </cell>
          <cell r="Q1" t="str">
            <v>用于折旧计算的预计使用期间(工作总量)</v>
          </cell>
        </row>
        <row r="2">
          <cell r="A2" t="str">
            <v>FW2-1</v>
          </cell>
          <cell r="B2" t="str">
            <v>四平路</v>
          </cell>
          <cell r="D2" t="str">
            <v>房屋及建筑物</v>
          </cell>
          <cell r="E2" t="str">
            <v>总公司</v>
          </cell>
          <cell r="F2" t="str">
            <v>使用中</v>
          </cell>
          <cell r="H2">
            <v>36463</v>
          </cell>
          <cell r="I2" t="str">
            <v>其他增加</v>
          </cell>
          <cell r="J2" t="str">
            <v>平均年限法</v>
          </cell>
          <cell r="K2" t="str">
            <v>360</v>
          </cell>
          <cell r="L2">
            <v>889495.95</v>
          </cell>
          <cell r="M2">
            <v>158182.2</v>
          </cell>
          <cell r="N2">
            <v>731313.75</v>
          </cell>
          <cell r="O2">
            <v>26684.88</v>
          </cell>
          <cell r="P2">
            <v>738503.85</v>
          </cell>
          <cell r="Q2">
            <v>297</v>
          </cell>
        </row>
        <row r="3">
          <cell r="A3" t="str">
            <v>FW3</v>
          </cell>
          <cell r="B3" t="str">
            <v>浦东大道1700弄</v>
          </cell>
          <cell r="D3" t="str">
            <v>房屋及建筑物</v>
          </cell>
          <cell r="E3" t="str">
            <v>总公司</v>
          </cell>
          <cell r="F3" t="str">
            <v>使用中</v>
          </cell>
          <cell r="H3">
            <v>34640</v>
          </cell>
          <cell r="I3" t="str">
            <v>自建</v>
          </cell>
          <cell r="J3" t="str">
            <v>平均年限法</v>
          </cell>
          <cell r="K3" t="str">
            <v>360</v>
          </cell>
          <cell r="L3">
            <v>66692.7</v>
          </cell>
          <cell r="M3">
            <v>10961.7</v>
          </cell>
          <cell r="N3">
            <v>55731</v>
          </cell>
          <cell r="O3">
            <v>2000.78</v>
          </cell>
          <cell r="P3">
            <v>66692.7</v>
          </cell>
          <cell r="Q3">
            <v>360</v>
          </cell>
        </row>
        <row r="4">
          <cell r="A4" t="str">
            <v>FW4-1</v>
          </cell>
          <cell r="B4" t="str">
            <v>中企大厦26,27楼</v>
          </cell>
          <cell r="D4" t="str">
            <v>房屋及建筑物</v>
          </cell>
          <cell r="E4" t="str">
            <v>总公司</v>
          </cell>
          <cell r="F4" t="str">
            <v>使用中</v>
          </cell>
          <cell r="H4">
            <v>35772</v>
          </cell>
          <cell r="I4" t="str">
            <v>自建</v>
          </cell>
          <cell r="J4" t="str">
            <v>平均年限法</v>
          </cell>
          <cell r="K4" t="str">
            <v>540</v>
          </cell>
          <cell r="L4">
            <v>22584000</v>
          </cell>
          <cell r="M4">
            <v>973621.44</v>
          </cell>
          <cell r="N4">
            <v>21610378.56</v>
          </cell>
          <cell r="O4">
            <v>677520</v>
          </cell>
          <cell r="P4">
            <v>22584000</v>
          </cell>
          <cell r="Q4">
            <v>540</v>
          </cell>
        </row>
        <row r="5">
          <cell r="A5" t="str">
            <v>FW5</v>
          </cell>
          <cell r="B5" t="str">
            <v>南顺公寓</v>
          </cell>
          <cell r="C5" t="str">
            <v>南山路</v>
          </cell>
          <cell r="D5" t="str">
            <v>职工产权房</v>
          </cell>
          <cell r="E5" t="str">
            <v>总公司</v>
          </cell>
          <cell r="F5" t="str">
            <v>使用中</v>
          </cell>
          <cell r="G5" t="str">
            <v>彭洪</v>
          </cell>
          <cell r="H5">
            <v>35486</v>
          </cell>
          <cell r="I5" t="str">
            <v>购入</v>
          </cell>
          <cell r="J5" t="str">
            <v>平均年限法</v>
          </cell>
          <cell r="K5" t="str">
            <v>360</v>
          </cell>
          <cell r="L5">
            <v>461250</v>
          </cell>
          <cell r="M5">
            <v>43899.01</v>
          </cell>
          <cell r="N5">
            <v>417350.99</v>
          </cell>
          <cell r="O5">
            <v>0</v>
          </cell>
          <cell r="P5">
            <v>461250</v>
          </cell>
          <cell r="Q5">
            <v>360</v>
          </cell>
        </row>
        <row r="6">
          <cell r="L6">
            <v>24001438.65</v>
          </cell>
          <cell r="M6">
            <v>1186664.3499999999</v>
          </cell>
          <cell r="N6">
            <v>22814774.299999997</v>
          </cell>
        </row>
        <row r="7">
          <cell r="A7" t="str">
            <v>QJ10</v>
          </cell>
          <cell r="B7" t="str">
            <v>面包车</v>
          </cell>
          <cell r="C7" t="str">
            <v>金杯12座</v>
          </cell>
          <cell r="D7" t="str">
            <v>经租机电</v>
          </cell>
          <cell r="E7" t="str">
            <v>中企物业管理有限公司</v>
          </cell>
          <cell r="F7" t="str">
            <v>使用中</v>
          </cell>
          <cell r="G7" t="str">
            <v>长乐路</v>
          </cell>
          <cell r="H7">
            <v>36521</v>
          </cell>
          <cell r="I7" t="str">
            <v>其他增加</v>
          </cell>
          <cell r="J7" t="str">
            <v>平均年限法</v>
          </cell>
          <cell r="K7" t="str">
            <v>12</v>
          </cell>
          <cell r="L7">
            <v>113303.65</v>
          </cell>
          <cell r="M7">
            <v>9158.71</v>
          </cell>
          <cell r="N7">
            <v>104144.94</v>
          </cell>
          <cell r="O7">
            <v>3399.11</v>
          </cell>
          <cell r="P7">
            <v>113303.65</v>
          </cell>
          <cell r="Q7">
            <v>12</v>
          </cell>
        </row>
        <row r="8">
          <cell r="A8" t="str">
            <v>QJ11</v>
          </cell>
          <cell r="B8" t="str">
            <v>奥迪汽车</v>
          </cell>
          <cell r="C8" t="str">
            <v>奥迪</v>
          </cell>
          <cell r="D8" t="str">
            <v>经租机电</v>
          </cell>
          <cell r="E8" t="str">
            <v>中企物业管理有限公司</v>
          </cell>
          <cell r="F8" t="str">
            <v>使用中</v>
          </cell>
          <cell r="G8" t="str">
            <v>孙勇</v>
          </cell>
          <cell r="H8">
            <v>36521</v>
          </cell>
          <cell r="I8" t="str">
            <v>其他增加</v>
          </cell>
          <cell r="J8" t="str">
            <v>平均年限法</v>
          </cell>
          <cell r="K8" t="str">
            <v>31</v>
          </cell>
          <cell r="L8">
            <v>254325.45</v>
          </cell>
          <cell r="M8">
            <v>7957.93</v>
          </cell>
          <cell r="N8">
            <v>246367.52</v>
          </cell>
          <cell r="O8">
            <v>7629.76</v>
          </cell>
          <cell r="P8">
            <v>254325.45</v>
          </cell>
          <cell r="Q8">
            <v>31</v>
          </cell>
        </row>
        <row r="9">
          <cell r="A9" t="str">
            <v>QJ2</v>
          </cell>
          <cell r="B9" t="str">
            <v>日产双排货车</v>
          </cell>
          <cell r="D9" t="str">
            <v>汽车类</v>
          </cell>
          <cell r="E9" t="str">
            <v>总公司</v>
          </cell>
          <cell r="F9" t="str">
            <v>使用中</v>
          </cell>
          <cell r="G9" t="str">
            <v>装修公司</v>
          </cell>
          <cell r="H9">
            <v>32913</v>
          </cell>
          <cell r="I9" t="str">
            <v>购入</v>
          </cell>
          <cell r="J9" t="str">
            <v>平均年限法</v>
          </cell>
          <cell r="K9" t="str">
            <v>72</v>
          </cell>
          <cell r="L9">
            <v>73500</v>
          </cell>
          <cell r="M9">
            <v>71295</v>
          </cell>
          <cell r="N9">
            <v>2205</v>
          </cell>
          <cell r="O9">
            <v>2205</v>
          </cell>
          <cell r="P9">
            <v>73500</v>
          </cell>
          <cell r="Q9">
            <v>72</v>
          </cell>
        </row>
        <row r="10">
          <cell r="A10" t="str">
            <v>QJ4</v>
          </cell>
          <cell r="B10" t="str">
            <v>轿车</v>
          </cell>
          <cell r="C10" t="str">
            <v>桑塔纳普通型</v>
          </cell>
          <cell r="D10" t="str">
            <v>汽车类</v>
          </cell>
          <cell r="E10" t="str">
            <v>经理室</v>
          </cell>
          <cell r="F10" t="str">
            <v>使用中</v>
          </cell>
          <cell r="G10" t="str">
            <v>滕国伟</v>
          </cell>
          <cell r="H10">
            <v>33124</v>
          </cell>
          <cell r="I10" t="str">
            <v>购入</v>
          </cell>
          <cell r="J10" t="str">
            <v>平均年限法</v>
          </cell>
          <cell r="K10" t="str">
            <v>72</v>
          </cell>
          <cell r="L10">
            <v>199500</v>
          </cell>
          <cell r="M10">
            <v>193515</v>
          </cell>
          <cell r="N10">
            <v>5985</v>
          </cell>
          <cell r="O10">
            <v>5985</v>
          </cell>
          <cell r="P10">
            <v>199500</v>
          </cell>
          <cell r="Q10">
            <v>72</v>
          </cell>
        </row>
        <row r="11">
          <cell r="A11" t="str">
            <v>QJ5</v>
          </cell>
          <cell r="B11" t="str">
            <v>摩托车</v>
          </cell>
          <cell r="D11" t="str">
            <v>汽车类</v>
          </cell>
          <cell r="E11" t="str">
            <v>经理室</v>
          </cell>
          <cell r="F11" t="str">
            <v>使用中</v>
          </cell>
          <cell r="H11">
            <v>33946</v>
          </cell>
          <cell r="I11" t="str">
            <v>购入</v>
          </cell>
          <cell r="J11" t="str">
            <v>平均年限法</v>
          </cell>
          <cell r="K11" t="str">
            <v>60</v>
          </cell>
          <cell r="L11">
            <v>18900</v>
          </cell>
          <cell r="M11">
            <v>18397.34</v>
          </cell>
          <cell r="N11">
            <v>502.66</v>
          </cell>
          <cell r="O11">
            <v>567</v>
          </cell>
          <cell r="P11">
            <v>18900</v>
          </cell>
          <cell r="Q11">
            <v>60</v>
          </cell>
        </row>
        <row r="12">
          <cell r="A12" t="str">
            <v>QJ6</v>
          </cell>
          <cell r="B12" t="str">
            <v>面包车</v>
          </cell>
          <cell r="C12" t="str">
            <v>雪佛莱</v>
          </cell>
          <cell r="D12" t="str">
            <v>汽车类</v>
          </cell>
          <cell r="E12" t="str">
            <v>办公室</v>
          </cell>
          <cell r="F12" t="str">
            <v>使用中</v>
          </cell>
          <cell r="H12">
            <v>31510</v>
          </cell>
          <cell r="I12" t="str">
            <v>购入</v>
          </cell>
          <cell r="J12" t="str">
            <v>平均年限法</v>
          </cell>
          <cell r="K12" t="str">
            <v>72</v>
          </cell>
          <cell r="L12">
            <v>500000</v>
          </cell>
          <cell r="M12">
            <v>485000</v>
          </cell>
          <cell r="N12">
            <v>15000</v>
          </cell>
          <cell r="O12">
            <v>15000</v>
          </cell>
          <cell r="P12">
            <v>500000</v>
          </cell>
          <cell r="Q12">
            <v>72</v>
          </cell>
        </row>
        <row r="13">
          <cell r="A13" t="str">
            <v>QJ7</v>
          </cell>
          <cell r="B13" t="str">
            <v>轿车</v>
          </cell>
          <cell r="C13" t="str">
            <v>奥迪</v>
          </cell>
          <cell r="D13" t="str">
            <v>汽车类</v>
          </cell>
          <cell r="E13" t="str">
            <v>办公室</v>
          </cell>
          <cell r="F13" t="str">
            <v>使用中</v>
          </cell>
          <cell r="G13" t="str">
            <v>港泰公司</v>
          </cell>
          <cell r="H13">
            <v>34525</v>
          </cell>
          <cell r="I13" t="str">
            <v>购入</v>
          </cell>
          <cell r="J13" t="str">
            <v>平均年限法</v>
          </cell>
          <cell r="K13" t="str">
            <v>72</v>
          </cell>
          <cell r="L13">
            <v>476158.1</v>
          </cell>
          <cell r="M13">
            <v>410554.24</v>
          </cell>
          <cell r="N13">
            <v>65603.86</v>
          </cell>
          <cell r="O13">
            <v>14284.74</v>
          </cell>
          <cell r="P13">
            <v>476158.1</v>
          </cell>
          <cell r="Q13">
            <v>72</v>
          </cell>
        </row>
        <row r="14">
          <cell r="A14" t="str">
            <v>QJ8</v>
          </cell>
          <cell r="B14" t="str">
            <v>轿车</v>
          </cell>
          <cell r="C14" t="str">
            <v>桑塔纳2000型</v>
          </cell>
          <cell r="D14" t="str">
            <v>汽车类</v>
          </cell>
          <cell r="E14" t="str">
            <v>经理室</v>
          </cell>
          <cell r="F14" t="str">
            <v>使用中</v>
          </cell>
          <cell r="G14" t="str">
            <v>夏超寅</v>
          </cell>
          <cell r="H14">
            <v>35894</v>
          </cell>
          <cell r="I14" t="str">
            <v>购入</v>
          </cell>
          <cell r="J14" t="str">
            <v>平均年限法</v>
          </cell>
          <cell r="K14" t="str">
            <v>72</v>
          </cell>
          <cell r="L14">
            <v>192750</v>
          </cell>
          <cell r="M14">
            <v>51935.4</v>
          </cell>
          <cell r="N14">
            <v>140814.6</v>
          </cell>
          <cell r="O14">
            <v>5782.5</v>
          </cell>
          <cell r="P14">
            <v>192750</v>
          </cell>
          <cell r="Q14">
            <v>72</v>
          </cell>
        </row>
        <row r="15">
          <cell r="A15" t="str">
            <v>QJ9</v>
          </cell>
          <cell r="B15" t="str">
            <v>轿车</v>
          </cell>
          <cell r="C15" t="str">
            <v>桑塔纳330K8LL0LTF2</v>
          </cell>
          <cell r="D15" t="str">
            <v>汽车类</v>
          </cell>
          <cell r="E15" t="str">
            <v>经理室</v>
          </cell>
          <cell r="F15" t="str">
            <v>使用中</v>
          </cell>
          <cell r="G15" t="str">
            <v>滕国伟</v>
          </cell>
          <cell r="H15">
            <v>36443</v>
          </cell>
          <cell r="I15" t="str">
            <v>购入</v>
          </cell>
          <cell r="J15" t="str">
            <v>平均年限法</v>
          </cell>
          <cell r="K15" t="str">
            <v>72</v>
          </cell>
          <cell r="L15">
            <v>208810.23</v>
          </cell>
          <cell r="M15">
            <v>8439.42</v>
          </cell>
          <cell r="N15">
            <v>200370.81</v>
          </cell>
          <cell r="O15">
            <v>6264.31</v>
          </cell>
          <cell r="P15">
            <v>208810.23</v>
          </cell>
          <cell r="Q15">
            <v>72</v>
          </cell>
        </row>
        <row r="16">
          <cell r="A16" t="str">
            <v>QJa001</v>
          </cell>
          <cell r="B16" t="str">
            <v>轿车</v>
          </cell>
          <cell r="C16" t="str">
            <v>桑塔纳普通型</v>
          </cell>
          <cell r="D16" t="str">
            <v>汽车类</v>
          </cell>
          <cell r="E16" t="str">
            <v>经理室</v>
          </cell>
          <cell r="F16" t="str">
            <v>使用中</v>
          </cell>
          <cell r="G16" t="str">
            <v>朱建中</v>
          </cell>
          <cell r="H16">
            <v>34555</v>
          </cell>
          <cell r="I16" t="str">
            <v>其他增加</v>
          </cell>
          <cell r="J16" t="str">
            <v>平均年限法</v>
          </cell>
          <cell r="K16" t="str">
            <v>72</v>
          </cell>
          <cell r="L16">
            <v>78063.74</v>
          </cell>
          <cell r="M16">
            <v>50748.24</v>
          </cell>
          <cell r="N16">
            <v>27315.5</v>
          </cell>
          <cell r="O16">
            <v>5947.71</v>
          </cell>
          <cell r="P16">
            <v>198257</v>
          </cell>
          <cell r="Q16">
            <v>72</v>
          </cell>
        </row>
        <row r="17">
          <cell r="A17" t="str">
            <v>QJa002</v>
          </cell>
          <cell r="B17" t="str">
            <v>轿车</v>
          </cell>
          <cell r="C17" t="str">
            <v>桑塔纳2000型</v>
          </cell>
          <cell r="D17" t="str">
            <v>汽车类</v>
          </cell>
          <cell r="E17" t="str">
            <v>办公室</v>
          </cell>
          <cell r="F17" t="str">
            <v>使用中</v>
          </cell>
          <cell r="H17">
            <v>35014</v>
          </cell>
          <cell r="I17" t="str">
            <v>其他增加</v>
          </cell>
          <cell r="J17" t="str">
            <v>平均年限法</v>
          </cell>
          <cell r="K17" t="str">
            <v>72</v>
          </cell>
          <cell r="L17">
            <v>124752.62</v>
          </cell>
          <cell r="M17">
            <v>54017.37</v>
          </cell>
          <cell r="N17">
            <v>70735.25</v>
          </cell>
          <cell r="O17">
            <v>3742.58</v>
          </cell>
          <cell r="P17">
            <v>209375</v>
          </cell>
          <cell r="Q17">
            <v>72</v>
          </cell>
        </row>
        <row r="18">
          <cell r="A18" t="str">
            <v>QJa003</v>
          </cell>
          <cell r="B18" t="str">
            <v>面包车</v>
          </cell>
          <cell r="C18" t="str">
            <v>GMC</v>
          </cell>
          <cell r="D18" t="str">
            <v>汽车类</v>
          </cell>
          <cell r="E18" t="str">
            <v>办公室</v>
          </cell>
          <cell r="F18" t="str">
            <v>使用中</v>
          </cell>
          <cell r="H18">
            <v>35956</v>
          </cell>
          <cell r="I18" t="str">
            <v>其他增加</v>
          </cell>
          <cell r="J18" t="str">
            <v>平均年限法</v>
          </cell>
          <cell r="K18" t="str">
            <v>1</v>
          </cell>
          <cell r="L18">
            <v>6000</v>
          </cell>
          <cell r="M18">
            <v>6000</v>
          </cell>
          <cell r="N18">
            <v>0</v>
          </cell>
          <cell r="O18">
            <v>0</v>
          </cell>
          <cell r="P18">
            <v>6000</v>
          </cell>
          <cell r="Q18">
            <v>1</v>
          </cell>
        </row>
        <row r="19">
          <cell r="L19">
            <v>2246063.7900000005</v>
          </cell>
          <cell r="M19">
            <v>1367018.65</v>
          </cell>
          <cell r="N19">
            <v>879045.1399999999</v>
          </cell>
        </row>
        <row r="20">
          <cell r="A20" t="str">
            <v>JD501-510</v>
          </cell>
          <cell r="B20" t="str">
            <v>饮水机</v>
          </cell>
          <cell r="C20" t="str">
            <v>正广和</v>
          </cell>
          <cell r="D20" t="str">
            <v>机电类</v>
          </cell>
          <cell r="E20" t="str">
            <v>总公司</v>
          </cell>
          <cell r="F20" t="str">
            <v>使用中</v>
          </cell>
          <cell r="G20" t="str">
            <v>各部室</v>
          </cell>
          <cell r="H20">
            <v>35318</v>
          </cell>
          <cell r="I20" t="str">
            <v>购入</v>
          </cell>
          <cell r="J20" t="str">
            <v>平均年限法</v>
          </cell>
          <cell r="K20" t="str">
            <v>60</v>
          </cell>
          <cell r="L20">
            <v>24000</v>
          </cell>
          <cell r="M20">
            <v>17072</v>
          </cell>
          <cell r="N20">
            <v>6928</v>
          </cell>
          <cell r="O20">
            <v>720</v>
          </cell>
          <cell r="P20">
            <v>24000</v>
          </cell>
          <cell r="Q20">
            <v>60</v>
          </cell>
        </row>
        <row r="21">
          <cell r="A21" t="str">
            <v>JD511</v>
          </cell>
          <cell r="B21" t="str">
            <v>吸尘器</v>
          </cell>
          <cell r="D21" t="str">
            <v>机电类</v>
          </cell>
          <cell r="E21" t="str">
            <v>办公室</v>
          </cell>
          <cell r="F21" t="str">
            <v>使用中</v>
          </cell>
          <cell r="G21" t="str">
            <v>2609</v>
          </cell>
          <cell r="H21">
            <v>35013</v>
          </cell>
          <cell r="I21" t="str">
            <v>购入</v>
          </cell>
          <cell r="J21" t="str">
            <v>平均年限法</v>
          </cell>
          <cell r="K21" t="str">
            <v>60</v>
          </cell>
          <cell r="L21">
            <v>2980</v>
          </cell>
          <cell r="M21">
            <v>2360.82</v>
          </cell>
          <cell r="N21">
            <v>619.18</v>
          </cell>
          <cell r="O21">
            <v>89.4</v>
          </cell>
          <cell r="P21">
            <v>2980</v>
          </cell>
          <cell r="Q21">
            <v>60</v>
          </cell>
        </row>
        <row r="22">
          <cell r="A22" t="str">
            <v>JD512</v>
          </cell>
          <cell r="B22" t="str">
            <v>冰箱</v>
          </cell>
          <cell r="C22" t="str">
            <v>上凌180</v>
          </cell>
          <cell r="D22" t="str">
            <v>机电类</v>
          </cell>
          <cell r="E22" t="str">
            <v>经理室</v>
          </cell>
          <cell r="F22" t="str">
            <v>使用中</v>
          </cell>
          <cell r="G22" t="str">
            <v>董事长室</v>
          </cell>
          <cell r="H22">
            <v>34890</v>
          </cell>
          <cell r="I22" t="str">
            <v>购入</v>
          </cell>
          <cell r="J22" t="str">
            <v>平均年限法</v>
          </cell>
          <cell r="K22" t="str">
            <v>60</v>
          </cell>
          <cell r="L22">
            <v>2490</v>
          </cell>
          <cell r="M22">
            <v>2133.58</v>
          </cell>
          <cell r="N22">
            <v>356.42</v>
          </cell>
          <cell r="O22">
            <v>74.7</v>
          </cell>
          <cell r="P22">
            <v>2490</v>
          </cell>
          <cell r="Q22">
            <v>60</v>
          </cell>
        </row>
        <row r="23">
          <cell r="A23" t="str">
            <v>JD513</v>
          </cell>
          <cell r="B23" t="str">
            <v>冰箱</v>
          </cell>
          <cell r="D23" t="str">
            <v>机电类</v>
          </cell>
          <cell r="E23" t="str">
            <v>经理室</v>
          </cell>
          <cell r="F23" t="str">
            <v>使用中</v>
          </cell>
          <cell r="G23" t="str">
            <v>2701</v>
          </cell>
          <cell r="H23">
            <v>32914</v>
          </cell>
          <cell r="I23" t="str">
            <v>盘盈</v>
          </cell>
          <cell r="J23" t="str">
            <v>平均年限法</v>
          </cell>
          <cell r="K23" t="str">
            <v>60</v>
          </cell>
          <cell r="L23">
            <v>1500</v>
          </cell>
          <cell r="M23">
            <v>1455</v>
          </cell>
          <cell r="N23">
            <v>45</v>
          </cell>
          <cell r="O23">
            <v>45</v>
          </cell>
          <cell r="P23">
            <v>1500</v>
          </cell>
          <cell r="Q23">
            <v>60</v>
          </cell>
        </row>
        <row r="24">
          <cell r="A24" t="str">
            <v>JD514</v>
          </cell>
          <cell r="B24" t="str">
            <v>冰箱</v>
          </cell>
          <cell r="D24" t="str">
            <v>机电类</v>
          </cell>
          <cell r="E24" t="str">
            <v>办公室</v>
          </cell>
          <cell r="F24" t="str">
            <v>使用中</v>
          </cell>
          <cell r="G24" t="str">
            <v>26楼大厅</v>
          </cell>
          <cell r="H24">
            <v>32915</v>
          </cell>
          <cell r="I24" t="str">
            <v>盘盈</v>
          </cell>
          <cell r="J24" t="str">
            <v>平均年限法</v>
          </cell>
          <cell r="K24" t="str">
            <v>60</v>
          </cell>
          <cell r="L24">
            <v>1500</v>
          </cell>
          <cell r="M24">
            <v>1455</v>
          </cell>
          <cell r="N24">
            <v>45</v>
          </cell>
          <cell r="O24">
            <v>45</v>
          </cell>
          <cell r="P24">
            <v>1500</v>
          </cell>
          <cell r="Q24">
            <v>60</v>
          </cell>
        </row>
        <row r="25">
          <cell r="A25" t="str">
            <v>JD515</v>
          </cell>
          <cell r="B25" t="str">
            <v>彩电</v>
          </cell>
          <cell r="C25" t="str">
            <v>25寸东芝</v>
          </cell>
          <cell r="D25" t="str">
            <v>机电类</v>
          </cell>
          <cell r="E25" t="str">
            <v>工会</v>
          </cell>
          <cell r="F25" t="str">
            <v>使用中</v>
          </cell>
          <cell r="G25" t="str">
            <v>2610</v>
          </cell>
          <cell r="H25">
            <v>32914</v>
          </cell>
          <cell r="I25" t="str">
            <v>盘盈</v>
          </cell>
          <cell r="J25" t="str">
            <v>平均年限法</v>
          </cell>
          <cell r="K25" t="str">
            <v>60</v>
          </cell>
          <cell r="L25">
            <v>4000</v>
          </cell>
          <cell r="M25">
            <v>3880</v>
          </cell>
          <cell r="N25">
            <v>120</v>
          </cell>
          <cell r="O25">
            <v>120</v>
          </cell>
          <cell r="P25">
            <v>4000</v>
          </cell>
          <cell r="Q25">
            <v>60</v>
          </cell>
        </row>
        <row r="26">
          <cell r="A26" t="str">
            <v>JD516</v>
          </cell>
          <cell r="B26" t="str">
            <v>彩电</v>
          </cell>
          <cell r="C26" t="str">
            <v>29寸松下</v>
          </cell>
          <cell r="D26" t="str">
            <v>机电类</v>
          </cell>
          <cell r="E26" t="str">
            <v>工会</v>
          </cell>
          <cell r="F26" t="str">
            <v>使用中</v>
          </cell>
          <cell r="G26" t="str">
            <v>2711</v>
          </cell>
          <cell r="H26">
            <v>32914</v>
          </cell>
          <cell r="I26" t="str">
            <v>盘盈</v>
          </cell>
          <cell r="J26" t="str">
            <v>平均年限法</v>
          </cell>
          <cell r="K26" t="str">
            <v>60</v>
          </cell>
          <cell r="L26">
            <v>6000</v>
          </cell>
          <cell r="M26">
            <v>5820</v>
          </cell>
          <cell r="N26">
            <v>180</v>
          </cell>
          <cell r="O26">
            <v>180</v>
          </cell>
          <cell r="P26">
            <v>6000</v>
          </cell>
          <cell r="Q26">
            <v>60</v>
          </cell>
        </row>
        <row r="27">
          <cell r="A27" t="str">
            <v>JD517-1</v>
          </cell>
          <cell r="B27" t="str">
            <v>工会音响</v>
          </cell>
          <cell r="D27" t="str">
            <v>机电类</v>
          </cell>
          <cell r="E27" t="str">
            <v>工会</v>
          </cell>
          <cell r="F27" t="str">
            <v>使用中</v>
          </cell>
          <cell r="G27" t="str">
            <v>多功能厅</v>
          </cell>
          <cell r="H27">
            <v>34799</v>
          </cell>
          <cell r="I27" t="str">
            <v>购入</v>
          </cell>
          <cell r="J27" t="str">
            <v>平均年限法</v>
          </cell>
          <cell r="K27" t="str">
            <v>60</v>
          </cell>
          <cell r="L27">
            <v>118252</v>
          </cell>
          <cell r="M27">
            <v>107082.44</v>
          </cell>
          <cell r="N27">
            <v>11169.56</v>
          </cell>
          <cell r="O27">
            <v>3547.56</v>
          </cell>
          <cell r="P27">
            <v>118252</v>
          </cell>
          <cell r="Q27">
            <v>60</v>
          </cell>
        </row>
        <row r="28">
          <cell r="A28" t="str">
            <v>JD517-2</v>
          </cell>
          <cell r="B28" t="str">
            <v>影碟机</v>
          </cell>
          <cell r="C28" t="str">
            <v>先锋</v>
          </cell>
          <cell r="D28" t="str">
            <v>机电类</v>
          </cell>
          <cell r="E28" t="str">
            <v>工会</v>
          </cell>
          <cell r="F28" t="str">
            <v>使用中</v>
          </cell>
          <cell r="G28" t="str">
            <v>多功能厅</v>
          </cell>
          <cell r="H28">
            <v>33279</v>
          </cell>
          <cell r="I28" t="str">
            <v>购入</v>
          </cell>
          <cell r="J28" t="str">
            <v>平均年限法</v>
          </cell>
          <cell r="K28" t="str">
            <v>60</v>
          </cell>
          <cell r="L28">
            <v>13650</v>
          </cell>
          <cell r="M28">
            <v>13240.5</v>
          </cell>
          <cell r="N28">
            <v>409.5</v>
          </cell>
          <cell r="O28">
            <v>409.5</v>
          </cell>
          <cell r="P28">
            <v>13650</v>
          </cell>
          <cell r="Q28">
            <v>60</v>
          </cell>
        </row>
        <row r="29">
          <cell r="A29" t="str">
            <v>JD519</v>
          </cell>
          <cell r="B29" t="str">
            <v>冰箱</v>
          </cell>
          <cell r="D29" t="str">
            <v>机电类</v>
          </cell>
          <cell r="E29" t="str">
            <v>办公室</v>
          </cell>
          <cell r="F29" t="str">
            <v>使用中</v>
          </cell>
          <cell r="G29" t="str">
            <v>石门二路</v>
          </cell>
          <cell r="H29">
            <v>34588</v>
          </cell>
          <cell r="I29" t="str">
            <v>购入</v>
          </cell>
          <cell r="J29" t="str">
            <v>平均年限法</v>
          </cell>
          <cell r="K29" t="str">
            <v>60</v>
          </cell>
          <cell r="L29">
            <v>2836</v>
          </cell>
          <cell r="M29">
            <v>2751</v>
          </cell>
          <cell r="N29">
            <v>85</v>
          </cell>
          <cell r="O29">
            <v>85.08</v>
          </cell>
          <cell r="P29">
            <v>2836</v>
          </cell>
          <cell r="Q29">
            <v>60</v>
          </cell>
        </row>
        <row r="30">
          <cell r="A30" t="str">
            <v>JD520</v>
          </cell>
          <cell r="B30" t="str">
            <v>去湿机</v>
          </cell>
          <cell r="C30" t="str">
            <v>三洋</v>
          </cell>
          <cell r="D30" t="str">
            <v>机电类</v>
          </cell>
          <cell r="E30" t="str">
            <v>办公室</v>
          </cell>
          <cell r="F30" t="str">
            <v>使用中</v>
          </cell>
          <cell r="H30">
            <v>32914</v>
          </cell>
          <cell r="I30" t="str">
            <v>购入</v>
          </cell>
          <cell r="J30" t="str">
            <v>平均年限法</v>
          </cell>
          <cell r="K30" t="str">
            <v>60</v>
          </cell>
          <cell r="L30">
            <v>2625</v>
          </cell>
          <cell r="M30">
            <v>2546.25</v>
          </cell>
          <cell r="N30">
            <v>78.75</v>
          </cell>
          <cell r="O30">
            <v>78.75</v>
          </cell>
          <cell r="P30">
            <v>2625</v>
          </cell>
          <cell r="Q30">
            <v>60</v>
          </cell>
        </row>
        <row r="31">
          <cell r="A31" t="str">
            <v>JD521</v>
          </cell>
          <cell r="B31" t="str">
            <v>电冰箱</v>
          </cell>
          <cell r="C31" t="str">
            <v>上菱17-234</v>
          </cell>
          <cell r="D31" t="str">
            <v>经租机电</v>
          </cell>
          <cell r="E31" t="str">
            <v>中企物业管理有限公司</v>
          </cell>
          <cell r="F31" t="str">
            <v>使用中</v>
          </cell>
          <cell r="G31" t="str">
            <v>长乐路</v>
          </cell>
          <cell r="H31">
            <v>36521</v>
          </cell>
          <cell r="I31" t="str">
            <v>其他增加</v>
          </cell>
          <cell r="J31" t="str">
            <v>平均年限法</v>
          </cell>
          <cell r="K31" t="str">
            <v>9</v>
          </cell>
          <cell r="L31">
            <v>825.65</v>
          </cell>
          <cell r="M31">
            <v>88.99</v>
          </cell>
          <cell r="N31">
            <v>736.66</v>
          </cell>
          <cell r="O31">
            <v>24.77</v>
          </cell>
          <cell r="P31">
            <v>825.65</v>
          </cell>
          <cell r="Q31">
            <v>9</v>
          </cell>
        </row>
        <row r="32">
          <cell r="A32" t="str">
            <v>JD522</v>
          </cell>
          <cell r="B32" t="str">
            <v>彩电</v>
          </cell>
          <cell r="C32" t="str">
            <v>索尼</v>
          </cell>
          <cell r="D32" t="str">
            <v>经租机电</v>
          </cell>
          <cell r="E32" t="str">
            <v>中企物业管理有限公司</v>
          </cell>
          <cell r="F32" t="str">
            <v>使用中</v>
          </cell>
          <cell r="G32" t="str">
            <v>长乐路</v>
          </cell>
          <cell r="H32">
            <v>36521</v>
          </cell>
          <cell r="I32" t="str">
            <v>其他增加</v>
          </cell>
          <cell r="J32" t="str">
            <v>平均年限法</v>
          </cell>
          <cell r="K32" t="str">
            <v>19</v>
          </cell>
          <cell r="L32">
            <v>8052</v>
          </cell>
          <cell r="M32">
            <v>411.08</v>
          </cell>
          <cell r="N32">
            <v>7640.92</v>
          </cell>
          <cell r="O32">
            <v>241.56</v>
          </cell>
          <cell r="P32">
            <v>8052</v>
          </cell>
          <cell r="Q32">
            <v>19</v>
          </cell>
        </row>
        <row r="33">
          <cell r="A33" t="str">
            <v>JD701</v>
          </cell>
          <cell r="B33" t="str">
            <v>彩电</v>
          </cell>
          <cell r="C33" t="str">
            <v>夏普二合一</v>
          </cell>
          <cell r="D33" t="str">
            <v>机电类</v>
          </cell>
          <cell r="E33" t="str">
            <v>科技发展部</v>
          </cell>
          <cell r="F33" t="str">
            <v>使用中</v>
          </cell>
          <cell r="G33" t="str">
            <v>企华</v>
          </cell>
          <cell r="H33">
            <v>34601</v>
          </cell>
          <cell r="I33" t="str">
            <v>购入</v>
          </cell>
          <cell r="J33" t="str">
            <v>平均年限法</v>
          </cell>
          <cell r="K33" t="str">
            <v>60</v>
          </cell>
          <cell r="L33">
            <v>8000</v>
          </cell>
          <cell r="M33">
            <v>7760</v>
          </cell>
          <cell r="N33">
            <v>240</v>
          </cell>
          <cell r="O33">
            <v>240</v>
          </cell>
          <cell r="P33">
            <v>8000</v>
          </cell>
          <cell r="Q33">
            <v>60</v>
          </cell>
        </row>
        <row r="34">
          <cell r="A34" t="str">
            <v>JDa001</v>
          </cell>
          <cell r="B34" t="str">
            <v>空调</v>
          </cell>
          <cell r="C34" t="str">
            <v>春兰</v>
          </cell>
          <cell r="D34" t="str">
            <v>经租机电</v>
          </cell>
          <cell r="E34" t="str">
            <v>企华置业有限公司</v>
          </cell>
          <cell r="F34" t="str">
            <v>使用中</v>
          </cell>
          <cell r="G34" t="str">
            <v>建国东路</v>
          </cell>
          <cell r="H34">
            <v>35188</v>
          </cell>
          <cell r="I34" t="str">
            <v>购入</v>
          </cell>
          <cell r="J34" t="str">
            <v>平均年限法</v>
          </cell>
          <cell r="K34" t="str">
            <v>60</v>
          </cell>
          <cell r="L34">
            <v>8341.75</v>
          </cell>
          <cell r="M34">
            <v>4300.27</v>
          </cell>
          <cell r="N34">
            <v>4041.48</v>
          </cell>
          <cell r="O34">
            <v>420</v>
          </cell>
          <cell r="P34">
            <v>14000</v>
          </cell>
          <cell r="Q34">
            <v>60</v>
          </cell>
        </row>
        <row r="35">
          <cell r="A35" t="str">
            <v>JJ501</v>
          </cell>
          <cell r="B35" t="str">
            <v>沙发</v>
          </cell>
          <cell r="D35" t="str">
            <v>家具类</v>
          </cell>
          <cell r="E35" t="str">
            <v>办公室</v>
          </cell>
          <cell r="F35" t="str">
            <v>使用中</v>
          </cell>
          <cell r="G35" t="str">
            <v>26,27大厅</v>
          </cell>
          <cell r="H35">
            <v>34669</v>
          </cell>
          <cell r="I35" t="str">
            <v>购入</v>
          </cell>
          <cell r="J35" t="str">
            <v>平均年限法</v>
          </cell>
          <cell r="K35" t="str">
            <v>60</v>
          </cell>
          <cell r="L35">
            <v>10440</v>
          </cell>
          <cell r="M35">
            <v>10126.8</v>
          </cell>
          <cell r="N35">
            <v>313.2</v>
          </cell>
          <cell r="O35">
            <v>313.2</v>
          </cell>
          <cell r="P35">
            <v>10440</v>
          </cell>
          <cell r="Q35">
            <v>60</v>
          </cell>
        </row>
        <row r="36">
          <cell r="A36" t="str">
            <v>JJ502</v>
          </cell>
          <cell r="B36" t="str">
            <v>沙发茶几</v>
          </cell>
          <cell r="D36" t="str">
            <v>家具类</v>
          </cell>
          <cell r="E36" t="str">
            <v>经理室</v>
          </cell>
          <cell r="F36" t="str">
            <v>使用中</v>
          </cell>
          <cell r="G36" t="str">
            <v>董事长室</v>
          </cell>
          <cell r="H36">
            <v>34740</v>
          </cell>
          <cell r="I36" t="str">
            <v>购入</v>
          </cell>
          <cell r="J36" t="str">
            <v>平均年限法</v>
          </cell>
          <cell r="K36" t="str">
            <v>60</v>
          </cell>
          <cell r="L36">
            <v>2500</v>
          </cell>
          <cell r="M36">
            <v>2425</v>
          </cell>
          <cell r="N36">
            <v>75</v>
          </cell>
          <cell r="O36">
            <v>75</v>
          </cell>
          <cell r="P36">
            <v>2500</v>
          </cell>
          <cell r="Q36">
            <v>60</v>
          </cell>
        </row>
        <row r="37">
          <cell r="A37" t="str">
            <v>JJ503</v>
          </cell>
          <cell r="B37" t="str">
            <v>转椅,板台</v>
          </cell>
          <cell r="D37" t="str">
            <v>家具类</v>
          </cell>
          <cell r="E37" t="str">
            <v>经理室</v>
          </cell>
          <cell r="F37" t="str">
            <v>使用中</v>
          </cell>
          <cell r="H37">
            <v>32914</v>
          </cell>
          <cell r="I37" t="str">
            <v>盘盈</v>
          </cell>
          <cell r="J37" t="str">
            <v>平均年限法</v>
          </cell>
          <cell r="K37" t="str">
            <v>60</v>
          </cell>
          <cell r="L37">
            <v>30000</v>
          </cell>
          <cell r="M37">
            <v>29100</v>
          </cell>
          <cell r="N37">
            <v>900</v>
          </cell>
          <cell r="O37">
            <v>900</v>
          </cell>
          <cell r="P37">
            <v>30000</v>
          </cell>
          <cell r="Q37">
            <v>60</v>
          </cell>
        </row>
        <row r="38">
          <cell r="A38" t="str">
            <v>JJ504</v>
          </cell>
          <cell r="B38" t="str">
            <v>文件柜</v>
          </cell>
          <cell r="D38" t="str">
            <v>家具类</v>
          </cell>
          <cell r="E38" t="str">
            <v>工会</v>
          </cell>
          <cell r="F38" t="str">
            <v>使用中</v>
          </cell>
          <cell r="G38" t="str">
            <v>工会,阅览室</v>
          </cell>
          <cell r="H38">
            <v>34608</v>
          </cell>
          <cell r="I38" t="str">
            <v>购入</v>
          </cell>
          <cell r="J38" t="str">
            <v>平均年限法</v>
          </cell>
          <cell r="K38" t="str">
            <v>60</v>
          </cell>
          <cell r="L38">
            <v>3640</v>
          </cell>
          <cell r="M38">
            <v>3530.8</v>
          </cell>
          <cell r="N38">
            <v>109.2</v>
          </cell>
          <cell r="O38">
            <v>109.2</v>
          </cell>
          <cell r="P38">
            <v>3640</v>
          </cell>
          <cell r="Q38">
            <v>60</v>
          </cell>
        </row>
        <row r="39">
          <cell r="A39" t="str">
            <v>JJ505</v>
          </cell>
          <cell r="B39" t="str">
            <v>沙发</v>
          </cell>
          <cell r="C39" t="str">
            <v>单人</v>
          </cell>
          <cell r="D39" t="str">
            <v>家具类</v>
          </cell>
          <cell r="E39" t="str">
            <v>工会</v>
          </cell>
          <cell r="F39" t="str">
            <v>使用中</v>
          </cell>
          <cell r="G39" t="str">
            <v>董事长室</v>
          </cell>
          <cell r="H39">
            <v>34639</v>
          </cell>
          <cell r="I39" t="str">
            <v>购入</v>
          </cell>
          <cell r="J39" t="str">
            <v>平均年限法</v>
          </cell>
          <cell r="K39" t="str">
            <v>60</v>
          </cell>
          <cell r="L39">
            <v>6500</v>
          </cell>
          <cell r="M39">
            <v>6305</v>
          </cell>
          <cell r="N39">
            <v>195</v>
          </cell>
          <cell r="O39">
            <v>195</v>
          </cell>
          <cell r="P39">
            <v>6500</v>
          </cell>
          <cell r="Q39">
            <v>60</v>
          </cell>
        </row>
        <row r="40">
          <cell r="A40" t="str">
            <v>JJ506</v>
          </cell>
          <cell r="B40" t="str">
            <v>转椅</v>
          </cell>
          <cell r="C40" t="str">
            <v>G818A-1</v>
          </cell>
          <cell r="D40" t="str">
            <v>家具类</v>
          </cell>
          <cell r="E40" t="str">
            <v>经理室</v>
          </cell>
          <cell r="F40" t="str">
            <v>使用中</v>
          </cell>
          <cell r="G40" t="str">
            <v>2701孙勇使用</v>
          </cell>
          <cell r="H40">
            <v>36252</v>
          </cell>
          <cell r="I40" t="str">
            <v>购入</v>
          </cell>
          <cell r="J40" t="str">
            <v>平均年限法</v>
          </cell>
          <cell r="K40" t="str">
            <v>60</v>
          </cell>
          <cell r="L40">
            <v>3100</v>
          </cell>
          <cell r="M40">
            <v>400.96</v>
          </cell>
          <cell r="N40">
            <v>2699.04</v>
          </cell>
          <cell r="O40">
            <v>93</v>
          </cell>
          <cell r="P40">
            <v>3100</v>
          </cell>
          <cell r="Q40">
            <v>60</v>
          </cell>
        </row>
        <row r="41">
          <cell r="A41" t="str">
            <v>JJ507</v>
          </cell>
          <cell r="B41" t="str">
            <v>会议桌</v>
          </cell>
          <cell r="D41" t="str">
            <v>经租机电</v>
          </cell>
          <cell r="E41" t="str">
            <v>中企物业管理有限公司</v>
          </cell>
          <cell r="F41" t="str">
            <v>使用中</v>
          </cell>
          <cell r="G41" t="str">
            <v>7楼会议室</v>
          </cell>
          <cell r="H41">
            <v>36511</v>
          </cell>
          <cell r="I41" t="str">
            <v>购入</v>
          </cell>
          <cell r="J41" t="str">
            <v>平均年限法</v>
          </cell>
          <cell r="K41" t="str">
            <v>60</v>
          </cell>
          <cell r="L41">
            <v>3800</v>
          </cell>
          <cell r="M41">
            <v>0</v>
          </cell>
          <cell r="N41">
            <v>3800</v>
          </cell>
          <cell r="O41">
            <v>114</v>
          </cell>
          <cell r="P41">
            <v>3800</v>
          </cell>
          <cell r="Q41">
            <v>60</v>
          </cell>
        </row>
        <row r="42">
          <cell r="A42" t="str">
            <v>JJ508</v>
          </cell>
          <cell r="B42" t="str">
            <v>会议桌</v>
          </cell>
          <cell r="D42" t="str">
            <v>经租机电</v>
          </cell>
          <cell r="E42" t="str">
            <v>中企物业管理有限公司</v>
          </cell>
          <cell r="F42" t="str">
            <v>使用中</v>
          </cell>
          <cell r="G42" t="str">
            <v>7楼会议室</v>
          </cell>
          <cell r="H42">
            <v>36511</v>
          </cell>
          <cell r="I42" t="str">
            <v>购入</v>
          </cell>
          <cell r="J42" t="str">
            <v>平均年限法</v>
          </cell>
          <cell r="K42" t="str">
            <v>60</v>
          </cell>
          <cell r="L42">
            <v>5800</v>
          </cell>
          <cell r="M42">
            <v>0</v>
          </cell>
          <cell r="N42">
            <v>5800</v>
          </cell>
          <cell r="O42">
            <v>174</v>
          </cell>
          <cell r="P42">
            <v>5800</v>
          </cell>
          <cell r="Q42">
            <v>60</v>
          </cell>
        </row>
        <row r="43">
          <cell r="A43" t="str">
            <v>JT501</v>
          </cell>
          <cell r="B43" t="str">
            <v>移动电话</v>
          </cell>
          <cell r="C43" t="str">
            <v>爱立信GH388</v>
          </cell>
          <cell r="D43" t="str">
            <v>机电类</v>
          </cell>
          <cell r="E43" t="str">
            <v>经理室</v>
          </cell>
          <cell r="F43" t="str">
            <v>使用中</v>
          </cell>
          <cell r="G43" t="str">
            <v>盛总转滕国伟</v>
          </cell>
          <cell r="H43">
            <v>35318</v>
          </cell>
          <cell r="I43" t="str">
            <v>购入</v>
          </cell>
          <cell r="J43" t="str">
            <v>平均年限法</v>
          </cell>
          <cell r="K43" t="str">
            <v>60</v>
          </cell>
          <cell r="L43">
            <v>11010</v>
          </cell>
          <cell r="M43">
            <v>6942</v>
          </cell>
          <cell r="N43">
            <v>4068</v>
          </cell>
          <cell r="O43">
            <v>330.3</v>
          </cell>
          <cell r="P43">
            <v>11010</v>
          </cell>
          <cell r="Q43">
            <v>60</v>
          </cell>
        </row>
        <row r="44">
          <cell r="A44" t="str">
            <v>JT507</v>
          </cell>
          <cell r="B44" t="str">
            <v>移动电话</v>
          </cell>
          <cell r="C44" t="str">
            <v>诺基亚233</v>
          </cell>
          <cell r="D44" t="str">
            <v>机电类</v>
          </cell>
          <cell r="E44" t="str">
            <v>经理室</v>
          </cell>
          <cell r="F44" t="str">
            <v>使用中</v>
          </cell>
          <cell r="G44" t="str">
            <v>滕国伟转金爱薇</v>
          </cell>
          <cell r="H44">
            <v>35809</v>
          </cell>
          <cell r="I44" t="str">
            <v>购入</v>
          </cell>
          <cell r="J44" t="str">
            <v>平均年限法</v>
          </cell>
          <cell r="K44" t="str">
            <v>60</v>
          </cell>
          <cell r="L44">
            <v>3400</v>
          </cell>
          <cell r="M44">
            <v>1264.27</v>
          </cell>
          <cell r="N44">
            <v>2135.73</v>
          </cell>
          <cell r="O44">
            <v>102</v>
          </cell>
          <cell r="P44">
            <v>3400</v>
          </cell>
          <cell r="Q44">
            <v>60</v>
          </cell>
        </row>
        <row r="45">
          <cell r="A45" t="str">
            <v>JT508</v>
          </cell>
          <cell r="B45" t="str">
            <v>移动电话</v>
          </cell>
          <cell r="C45" t="str">
            <v>GH398</v>
          </cell>
          <cell r="D45" t="str">
            <v>机电类</v>
          </cell>
          <cell r="E45" t="str">
            <v>经理室</v>
          </cell>
          <cell r="F45" t="str">
            <v>使用中</v>
          </cell>
          <cell r="G45" t="str">
            <v>程良转印学青</v>
          </cell>
          <cell r="H45">
            <v>35899</v>
          </cell>
          <cell r="I45" t="str">
            <v>购入</v>
          </cell>
          <cell r="J45" t="str">
            <v>平均年限法</v>
          </cell>
          <cell r="K45" t="str">
            <v>60</v>
          </cell>
          <cell r="L45">
            <v>3880</v>
          </cell>
          <cell r="M45">
            <v>1254.56</v>
          </cell>
          <cell r="N45">
            <v>2625.44</v>
          </cell>
          <cell r="O45">
            <v>116.4</v>
          </cell>
          <cell r="P45">
            <v>3880</v>
          </cell>
          <cell r="Q45">
            <v>60</v>
          </cell>
        </row>
        <row r="46">
          <cell r="A46" t="str">
            <v>JT509</v>
          </cell>
          <cell r="B46" t="str">
            <v>移动电话</v>
          </cell>
          <cell r="C46" t="str">
            <v>爱立信GH398</v>
          </cell>
          <cell r="D46" t="str">
            <v>机电类</v>
          </cell>
          <cell r="E46" t="str">
            <v>经理室</v>
          </cell>
          <cell r="F46" t="str">
            <v>使用中</v>
          </cell>
          <cell r="G46" t="str">
            <v>夏超寅</v>
          </cell>
          <cell r="H46">
            <v>35899</v>
          </cell>
          <cell r="I46" t="str">
            <v>购入</v>
          </cell>
          <cell r="J46" t="str">
            <v>平均年限法</v>
          </cell>
          <cell r="K46" t="str">
            <v>60</v>
          </cell>
          <cell r="L46">
            <v>3880</v>
          </cell>
          <cell r="M46">
            <v>1254.56</v>
          </cell>
          <cell r="N46">
            <v>2625.44</v>
          </cell>
          <cell r="O46">
            <v>116.4</v>
          </cell>
          <cell r="P46">
            <v>3880</v>
          </cell>
          <cell r="Q46">
            <v>60</v>
          </cell>
        </row>
        <row r="47">
          <cell r="A47" t="str">
            <v>JT510</v>
          </cell>
          <cell r="B47" t="str">
            <v>移动电话</v>
          </cell>
          <cell r="C47" t="str">
            <v>GH398</v>
          </cell>
          <cell r="D47" t="str">
            <v>机电类</v>
          </cell>
          <cell r="E47" t="str">
            <v>经理室</v>
          </cell>
          <cell r="F47" t="str">
            <v>使用中</v>
          </cell>
          <cell r="G47" t="str">
            <v>张慧娟</v>
          </cell>
          <cell r="H47">
            <v>35957</v>
          </cell>
          <cell r="I47" t="str">
            <v>其他增加</v>
          </cell>
          <cell r="J47" t="str">
            <v>平均年限法</v>
          </cell>
          <cell r="K47" t="str">
            <v>60</v>
          </cell>
          <cell r="L47">
            <v>3880</v>
          </cell>
          <cell r="M47">
            <v>1129.12</v>
          </cell>
          <cell r="N47">
            <v>2750.88</v>
          </cell>
          <cell r="O47">
            <v>116.4</v>
          </cell>
          <cell r="P47">
            <v>3880</v>
          </cell>
          <cell r="Q47">
            <v>60</v>
          </cell>
        </row>
        <row r="48">
          <cell r="A48" t="str">
            <v>JT511</v>
          </cell>
          <cell r="B48" t="str">
            <v>移动电话</v>
          </cell>
          <cell r="C48" t="str">
            <v>GH398</v>
          </cell>
          <cell r="D48" t="str">
            <v>机电类</v>
          </cell>
          <cell r="E48" t="str">
            <v>经理室</v>
          </cell>
          <cell r="F48" t="str">
            <v>使用中</v>
          </cell>
          <cell r="G48" t="str">
            <v>朱建中</v>
          </cell>
          <cell r="H48">
            <v>35957</v>
          </cell>
          <cell r="I48" t="str">
            <v>其他增加</v>
          </cell>
          <cell r="J48" t="str">
            <v>平均年限法</v>
          </cell>
          <cell r="K48" t="str">
            <v>60</v>
          </cell>
          <cell r="L48">
            <v>3880</v>
          </cell>
          <cell r="M48">
            <v>1129.12</v>
          </cell>
          <cell r="N48">
            <v>2750.88</v>
          </cell>
          <cell r="O48">
            <v>116.4</v>
          </cell>
          <cell r="P48">
            <v>3880</v>
          </cell>
          <cell r="Q48">
            <v>60</v>
          </cell>
        </row>
        <row r="49">
          <cell r="A49" t="str">
            <v>JT512</v>
          </cell>
          <cell r="B49" t="str">
            <v>移动电话</v>
          </cell>
          <cell r="D49" t="str">
            <v>机电类</v>
          </cell>
          <cell r="E49" t="str">
            <v>办公室</v>
          </cell>
          <cell r="F49" t="str">
            <v>使用中</v>
          </cell>
          <cell r="G49" t="str">
            <v>陆永良</v>
          </cell>
          <cell r="H49">
            <v>32918</v>
          </cell>
          <cell r="I49" t="str">
            <v>其他增加</v>
          </cell>
          <cell r="J49" t="str">
            <v>平均年限法</v>
          </cell>
          <cell r="K49" t="str">
            <v>60</v>
          </cell>
          <cell r="L49">
            <v>13440</v>
          </cell>
          <cell r="M49">
            <v>13037</v>
          </cell>
          <cell r="N49">
            <v>403</v>
          </cell>
          <cell r="O49">
            <v>403.2</v>
          </cell>
          <cell r="P49">
            <v>13440</v>
          </cell>
          <cell r="Q49">
            <v>60</v>
          </cell>
        </row>
        <row r="50">
          <cell r="A50" t="str">
            <v>JT513</v>
          </cell>
          <cell r="B50" t="str">
            <v>移动电话</v>
          </cell>
          <cell r="D50" t="str">
            <v>机电类</v>
          </cell>
          <cell r="E50" t="str">
            <v>办公室</v>
          </cell>
          <cell r="F50" t="str">
            <v>使用中</v>
          </cell>
          <cell r="G50" t="str">
            <v>朱迎新</v>
          </cell>
          <cell r="H50">
            <v>32930</v>
          </cell>
          <cell r="I50" t="str">
            <v>其他增加</v>
          </cell>
          <cell r="J50" t="str">
            <v>平均年限法</v>
          </cell>
          <cell r="K50" t="str">
            <v>60</v>
          </cell>
          <cell r="L50">
            <v>13440</v>
          </cell>
          <cell r="M50">
            <v>13037</v>
          </cell>
          <cell r="N50">
            <v>403</v>
          </cell>
          <cell r="O50">
            <v>403.2</v>
          </cell>
          <cell r="P50">
            <v>13440</v>
          </cell>
          <cell r="Q50">
            <v>60</v>
          </cell>
        </row>
        <row r="51">
          <cell r="A51" t="str">
            <v>JT514</v>
          </cell>
          <cell r="B51" t="str">
            <v>摩托罗拉CD928</v>
          </cell>
          <cell r="D51" t="str">
            <v>机电类</v>
          </cell>
          <cell r="E51" t="str">
            <v>经理室</v>
          </cell>
          <cell r="F51" t="str">
            <v>使用中</v>
          </cell>
          <cell r="G51" t="str">
            <v>孙勇</v>
          </cell>
          <cell r="H51">
            <v>36227</v>
          </cell>
          <cell r="I51" t="str">
            <v>购入</v>
          </cell>
          <cell r="J51" t="str">
            <v>平均年限法</v>
          </cell>
          <cell r="K51" t="str">
            <v>60</v>
          </cell>
          <cell r="L51">
            <v>3200</v>
          </cell>
          <cell r="M51">
            <v>465.57</v>
          </cell>
          <cell r="N51">
            <v>2734.43</v>
          </cell>
          <cell r="O51">
            <v>96</v>
          </cell>
          <cell r="P51">
            <v>3200</v>
          </cell>
          <cell r="Q51">
            <v>60</v>
          </cell>
        </row>
        <row r="52">
          <cell r="A52" t="str">
            <v>JT515</v>
          </cell>
          <cell r="B52" t="str">
            <v>移动电话</v>
          </cell>
          <cell r="C52" t="str">
            <v>摩托罗拉928</v>
          </cell>
          <cell r="D52" t="str">
            <v>机电类</v>
          </cell>
          <cell r="E52" t="str">
            <v>经理室</v>
          </cell>
          <cell r="F52" t="str">
            <v>使用中</v>
          </cell>
          <cell r="G52" t="str">
            <v>朱胜杰</v>
          </cell>
          <cell r="H52">
            <v>36243</v>
          </cell>
          <cell r="I52" t="str">
            <v>购入</v>
          </cell>
          <cell r="J52" t="str">
            <v>平均年限法</v>
          </cell>
          <cell r="K52" t="str">
            <v>60</v>
          </cell>
          <cell r="L52">
            <v>3300</v>
          </cell>
          <cell r="M52">
            <v>480.15</v>
          </cell>
          <cell r="N52">
            <v>2819.85</v>
          </cell>
          <cell r="O52">
            <v>99</v>
          </cell>
          <cell r="P52">
            <v>3300</v>
          </cell>
          <cell r="Q52">
            <v>60</v>
          </cell>
        </row>
        <row r="53">
          <cell r="A53" t="str">
            <v>JT516</v>
          </cell>
          <cell r="B53" t="str">
            <v>移动电话</v>
          </cell>
          <cell r="C53" t="str">
            <v>诺基亚5110</v>
          </cell>
          <cell r="D53" t="str">
            <v>机电类</v>
          </cell>
          <cell r="E53" t="str">
            <v>总公司</v>
          </cell>
          <cell r="F53" t="str">
            <v>使用中</v>
          </cell>
          <cell r="G53" t="str">
            <v>陈惠忠2608</v>
          </cell>
          <cell r="H53">
            <v>36355</v>
          </cell>
          <cell r="I53" t="str">
            <v>购入</v>
          </cell>
          <cell r="J53" t="str">
            <v>平均年限法</v>
          </cell>
          <cell r="K53" t="str">
            <v>60</v>
          </cell>
          <cell r="L53">
            <v>1680</v>
          </cell>
          <cell r="M53">
            <v>135.8</v>
          </cell>
          <cell r="N53">
            <v>1544.2</v>
          </cell>
          <cell r="O53">
            <v>50.4</v>
          </cell>
          <cell r="P53">
            <v>1680</v>
          </cell>
          <cell r="Q53">
            <v>60</v>
          </cell>
        </row>
        <row r="54">
          <cell r="A54" t="str">
            <v>JT517</v>
          </cell>
          <cell r="B54" t="str">
            <v>无绳电话</v>
          </cell>
          <cell r="C54" t="str">
            <v>SONY8700</v>
          </cell>
          <cell r="D54" t="str">
            <v>经租机电</v>
          </cell>
          <cell r="E54" t="str">
            <v>中企物业管理有限公司</v>
          </cell>
          <cell r="F54" t="str">
            <v>使用中</v>
          </cell>
          <cell r="G54" t="str">
            <v>长乐路</v>
          </cell>
          <cell r="H54">
            <v>36521</v>
          </cell>
          <cell r="I54" t="str">
            <v>其他增加</v>
          </cell>
          <cell r="J54" t="str">
            <v>平均年限法</v>
          </cell>
          <cell r="K54" t="str">
            <v>9</v>
          </cell>
          <cell r="L54">
            <v>763.63</v>
          </cell>
          <cell r="M54">
            <v>0</v>
          </cell>
          <cell r="N54">
            <v>763.63</v>
          </cell>
          <cell r="O54">
            <v>22.91</v>
          </cell>
          <cell r="P54">
            <v>763.63</v>
          </cell>
          <cell r="Q54">
            <v>9</v>
          </cell>
        </row>
        <row r="55">
          <cell r="A55" t="str">
            <v>JT518</v>
          </cell>
          <cell r="B55" t="str">
            <v>无绳电话</v>
          </cell>
          <cell r="C55" t="str">
            <v>SONY8700</v>
          </cell>
          <cell r="D55" t="str">
            <v>经租机电</v>
          </cell>
          <cell r="E55" t="str">
            <v>中企物业管理有限公司</v>
          </cell>
          <cell r="F55" t="str">
            <v>使用中</v>
          </cell>
          <cell r="G55" t="str">
            <v>长乐路</v>
          </cell>
          <cell r="H55">
            <v>36521</v>
          </cell>
          <cell r="I55" t="str">
            <v>其他增加</v>
          </cell>
          <cell r="J55" t="str">
            <v>平均年限法</v>
          </cell>
          <cell r="K55" t="str">
            <v>9</v>
          </cell>
          <cell r="L55">
            <v>734.87</v>
          </cell>
          <cell r="M55">
            <v>79.2</v>
          </cell>
          <cell r="N55">
            <v>655.67</v>
          </cell>
          <cell r="O55">
            <v>22.05</v>
          </cell>
          <cell r="P55">
            <v>734.87</v>
          </cell>
          <cell r="Q55">
            <v>9</v>
          </cell>
        </row>
        <row r="56">
          <cell r="A56" t="str">
            <v>JT519</v>
          </cell>
          <cell r="B56" t="str">
            <v>电话总机</v>
          </cell>
          <cell r="C56" t="str">
            <v>KT-10</v>
          </cell>
          <cell r="D56" t="str">
            <v>经租机电</v>
          </cell>
          <cell r="E56" t="str">
            <v>中企物业管理有限公司</v>
          </cell>
          <cell r="F56" t="str">
            <v>使用中</v>
          </cell>
          <cell r="G56" t="str">
            <v>长乐路</v>
          </cell>
          <cell r="H56">
            <v>36521</v>
          </cell>
          <cell r="I56" t="str">
            <v>其他增加</v>
          </cell>
          <cell r="J56" t="str">
            <v>平均年限法</v>
          </cell>
          <cell r="K56" t="str">
            <v>11</v>
          </cell>
          <cell r="L56">
            <v>4611.32</v>
          </cell>
          <cell r="M56">
            <v>406.63</v>
          </cell>
          <cell r="N56">
            <v>4204.69</v>
          </cell>
          <cell r="O56">
            <v>138.34</v>
          </cell>
          <cell r="P56">
            <v>4611.32</v>
          </cell>
          <cell r="Q56">
            <v>11</v>
          </cell>
        </row>
        <row r="57">
          <cell r="A57" t="str">
            <v>JT520</v>
          </cell>
          <cell r="B57" t="str">
            <v>载波电话</v>
          </cell>
          <cell r="C57" t="str">
            <v>ETECH</v>
          </cell>
          <cell r="D57" t="str">
            <v>经租机电</v>
          </cell>
          <cell r="E57" t="str">
            <v>中企物业管理有限公司</v>
          </cell>
          <cell r="F57" t="str">
            <v>使用中</v>
          </cell>
          <cell r="G57" t="str">
            <v>长乐路</v>
          </cell>
          <cell r="H57">
            <v>36521</v>
          </cell>
          <cell r="I57" t="str">
            <v>其他增加</v>
          </cell>
          <cell r="J57" t="str">
            <v>平均年限法</v>
          </cell>
          <cell r="K57" t="str">
            <v>17</v>
          </cell>
          <cell r="L57">
            <v>7110.94</v>
          </cell>
          <cell r="M57">
            <v>405.74</v>
          </cell>
          <cell r="N57">
            <v>6705.2</v>
          </cell>
          <cell r="O57">
            <v>213.33</v>
          </cell>
          <cell r="P57">
            <v>7110.94</v>
          </cell>
          <cell r="Q57">
            <v>17</v>
          </cell>
        </row>
        <row r="58">
          <cell r="A58" t="str">
            <v>JT521</v>
          </cell>
          <cell r="B58" t="str">
            <v>移动电话</v>
          </cell>
          <cell r="C58" t="str">
            <v>摩托罗拉L2000</v>
          </cell>
          <cell r="D58" t="str">
            <v>机电类</v>
          </cell>
          <cell r="E58" t="str">
            <v>经理室</v>
          </cell>
          <cell r="F58" t="str">
            <v>使用中</v>
          </cell>
          <cell r="G58" t="str">
            <v>张慧娟</v>
          </cell>
          <cell r="H58">
            <v>36522</v>
          </cell>
          <cell r="I58" t="str">
            <v>购入</v>
          </cell>
          <cell r="J58" t="str">
            <v>平均年限法</v>
          </cell>
          <cell r="K58" t="str">
            <v>60</v>
          </cell>
          <cell r="L58">
            <v>2480</v>
          </cell>
          <cell r="M58">
            <v>0</v>
          </cell>
          <cell r="N58">
            <v>2480</v>
          </cell>
          <cell r="O58">
            <v>74.4</v>
          </cell>
          <cell r="P58">
            <v>2480</v>
          </cell>
          <cell r="Q58">
            <v>60</v>
          </cell>
        </row>
        <row r="59">
          <cell r="A59" t="str">
            <v>JT522</v>
          </cell>
          <cell r="B59" t="str">
            <v>移动电话</v>
          </cell>
          <cell r="C59" t="str">
            <v>摩托罗拉L2000</v>
          </cell>
          <cell r="D59" t="str">
            <v>机电类</v>
          </cell>
          <cell r="E59" t="str">
            <v>经理室</v>
          </cell>
          <cell r="F59" t="str">
            <v>使用中</v>
          </cell>
          <cell r="G59" t="str">
            <v>李敏</v>
          </cell>
          <cell r="H59">
            <v>36522</v>
          </cell>
          <cell r="I59" t="str">
            <v>购入</v>
          </cell>
          <cell r="J59" t="str">
            <v>平均年限法</v>
          </cell>
          <cell r="K59" t="str">
            <v>60</v>
          </cell>
          <cell r="L59">
            <v>2480</v>
          </cell>
          <cell r="M59">
            <v>0</v>
          </cell>
          <cell r="N59">
            <v>2480</v>
          </cell>
          <cell r="O59">
            <v>74.4</v>
          </cell>
          <cell r="P59">
            <v>2480</v>
          </cell>
          <cell r="Q59">
            <v>60</v>
          </cell>
        </row>
        <row r="60">
          <cell r="A60" t="str">
            <v>JT523</v>
          </cell>
          <cell r="B60" t="str">
            <v>移动电话</v>
          </cell>
          <cell r="C60" t="str">
            <v>摩托罗拉</v>
          </cell>
          <cell r="D60" t="str">
            <v>机电类</v>
          </cell>
          <cell r="E60" t="str">
            <v>经理室</v>
          </cell>
          <cell r="F60" t="str">
            <v>使用中</v>
          </cell>
          <cell r="G60" t="str">
            <v>滕国伟</v>
          </cell>
          <cell r="H60">
            <v>36522</v>
          </cell>
          <cell r="I60" t="str">
            <v>购入</v>
          </cell>
          <cell r="J60" t="str">
            <v>平均年限法</v>
          </cell>
          <cell r="K60" t="str">
            <v>60</v>
          </cell>
          <cell r="L60">
            <v>2480</v>
          </cell>
          <cell r="M60">
            <v>0</v>
          </cell>
          <cell r="N60">
            <v>2480</v>
          </cell>
          <cell r="O60">
            <v>74.4</v>
          </cell>
          <cell r="P60">
            <v>2480</v>
          </cell>
          <cell r="Q60">
            <v>60</v>
          </cell>
        </row>
        <row r="61">
          <cell r="A61" t="str">
            <v>JTa004</v>
          </cell>
          <cell r="B61" t="str">
            <v>移动电话</v>
          </cell>
          <cell r="C61" t="str">
            <v>8200C</v>
          </cell>
          <cell r="D61" t="str">
            <v>机电类</v>
          </cell>
          <cell r="E61" t="str">
            <v>办公室</v>
          </cell>
          <cell r="F61" t="str">
            <v>使用中</v>
          </cell>
          <cell r="H61">
            <v>35166</v>
          </cell>
          <cell r="I61" t="str">
            <v>其他增加</v>
          </cell>
          <cell r="J61" t="str">
            <v>平均年限法</v>
          </cell>
          <cell r="K61" t="str">
            <v>60</v>
          </cell>
          <cell r="L61">
            <v>6625.63</v>
          </cell>
          <cell r="M61">
            <v>3415.7</v>
          </cell>
          <cell r="N61">
            <v>3209.93</v>
          </cell>
          <cell r="O61">
            <v>333.6</v>
          </cell>
          <cell r="P61">
            <v>11120</v>
          </cell>
          <cell r="Q61">
            <v>60</v>
          </cell>
        </row>
        <row r="62">
          <cell r="A62" t="str">
            <v>JTa005</v>
          </cell>
          <cell r="B62" t="str">
            <v>电话产权</v>
          </cell>
          <cell r="D62" t="str">
            <v>经租机电</v>
          </cell>
          <cell r="E62" t="str">
            <v>企华置业有限公司</v>
          </cell>
          <cell r="F62" t="str">
            <v>使用中</v>
          </cell>
          <cell r="G62" t="str">
            <v>建国东路</v>
          </cell>
          <cell r="H62">
            <v>34945</v>
          </cell>
          <cell r="I62" t="str">
            <v>购入</v>
          </cell>
          <cell r="J62" t="str">
            <v>平均年限法</v>
          </cell>
          <cell r="K62" t="str">
            <v>60</v>
          </cell>
          <cell r="L62">
            <v>3620</v>
          </cell>
          <cell r="M62">
            <v>2303.75</v>
          </cell>
          <cell r="N62">
            <v>1316.25</v>
          </cell>
          <cell r="O62">
            <v>225</v>
          </cell>
          <cell r="P62">
            <v>7500</v>
          </cell>
          <cell r="Q62">
            <v>60</v>
          </cell>
        </row>
        <row r="63">
          <cell r="A63" t="str">
            <v>JTa006</v>
          </cell>
          <cell r="B63" t="str">
            <v>电话产权</v>
          </cell>
          <cell r="D63" t="str">
            <v>经租机电</v>
          </cell>
          <cell r="E63" t="str">
            <v>企华置业有限公司</v>
          </cell>
          <cell r="F63" t="str">
            <v>使用中</v>
          </cell>
          <cell r="G63" t="str">
            <v>建国东路</v>
          </cell>
          <cell r="H63">
            <v>34945</v>
          </cell>
          <cell r="I63" t="str">
            <v>购入</v>
          </cell>
          <cell r="J63" t="str">
            <v>平均年限法</v>
          </cell>
          <cell r="K63" t="str">
            <v>60</v>
          </cell>
          <cell r="L63">
            <v>3620</v>
          </cell>
          <cell r="M63">
            <v>2327.03</v>
          </cell>
          <cell r="N63">
            <v>1292.97</v>
          </cell>
          <cell r="O63">
            <v>108.6</v>
          </cell>
          <cell r="P63">
            <v>7500</v>
          </cell>
          <cell r="Q63">
            <v>60</v>
          </cell>
        </row>
        <row r="64">
          <cell r="A64" t="str">
            <v>JX502</v>
          </cell>
          <cell r="B64" t="str">
            <v>UPS</v>
          </cell>
          <cell r="C64" t="str">
            <v>山特500W</v>
          </cell>
          <cell r="D64" t="str">
            <v>电脑,打印机</v>
          </cell>
          <cell r="E64" t="str">
            <v>科技发展部</v>
          </cell>
          <cell r="F64" t="str">
            <v>使用中</v>
          </cell>
          <cell r="G64" t="str">
            <v>总工程师室2707</v>
          </cell>
          <cell r="H64">
            <v>34691</v>
          </cell>
          <cell r="I64" t="str">
            <v>购入</v>
          </cell>
          <cell r="J64" t="str">
            <v>平均年限法</v>
          </cell>
          <cell r="K64" t="str">
            <v>60</v>
          </cell>
          <cell r="L64">
            <v>1200</v>
          </cell>
          <cell r="M64">
            <v>1200</v>
          </cell>
          <cell r="N64">
            <v>0</v>
          </cell>
          <cell r="O64">
            <v>0</v>
          </cell>
          <cell r="P64">
            <v>1200</v>
          </cell>
          <cell r="Q64">
            <v>60</v>
          </cell>
        </row>
        <row r="65">
          <cell r="A65" t="str">
            <v>JX503</v>
          </cell>
          <cell r="B65" t="str">
            <v>电脑</v>
          </cell>
          <cell r="C65" t="str">
            <v>COMPAQ486/50</v>
          </cell>
          <cell r="D65" t="str">
            <v>电脑,打印机</v>
          </cell>
          <cell r="E65" t="str">
            <v>科技发展部</v>
          </cell>
          <cell r="F65" t="str">
            <v>使用中</v>
          </cell>
          <cell r="G65" t="str">
            <v>打印室</v>
          </cell>
          <cell r="H65">
            <v>34691</v>
          </cell>
          <cell r="I65" t="str">
            <v>购入</v>
          </cell>
          <cell r="J65" t="str">
            <v>平均年限法</v>
          </cell>
          <cell r="K65" t="str">
            <v>60</v>
          </cell>
          <cell r="L65">
            <v>18600</v>
          </cell>
          <cell r="M65">
            <v>18600</v>
          </cell>
          <cell r="N65">
            <v>0</v>
          </cell>
          <cell r="O65">
            <v>0</v>
          </cell>
          <cell r="P65">
            <v>18600</v>
          </cell>
          <cell r="Q65">
            <v>60</v>
          </cell>
        </row>
        <row r="66">
          <cell r="A66" t="str">
            <v>JX504</v>
          </cell>
          <cell r="B66" t="str">
            <v>电脑</v>
          </cell>
          <cell r="C66" t="str">
            <v>COMPAQ486/50</v>
          </cell>
          <cell r="D66" t="str">
            <v>电脑,打印机</v>
          </cell>
          <cell r="E66" t="str">
            <v>科技发展部</v>
          </cell>
          <cell r="F66" t="str">
            <v>使用中</v>
          </cell>
          <cell r="G66" t="str">
            <v>总工程师室</v>
          </cell>
          <cell r="H66">
            <v>34691</v>
          </cell>
          <cell r="I66" t="str">
            <v>购入</v>
          </cell>
          <cell r="J66" t="str">
            <v>平均年限法</v>
          </cell>
          <cell r="K66" t="str">
            <v>60</v>
          </cell>
          <cell r="L66">
            <v>19800</v>
          </cell>
          <cell r="M66">
            <v>19800</v>
          </cell>
          <cell r="N66">
            <v>0</v>
          </cell>
          <cell r="O66">
            <v>0</v>
          </cell>
          <cell r="P66">
            <v>19800</v>
          </cell>
          <cell r="Q66">
            <v>60</v>
          </cell>
        </row>
        <row r="67">
          <cell r="A67" t="str">
            <v>JX505</v>
          </cell>
          <cell r="B67" t="str">
            <v>UPS</v>
          </cell>
          <cell r="C67" t="str">
            <v>山特500W</v>
          </cell>
          <cell r="D67" t="str">
            <v>电脑,打印机</v>
          </cell>
          <cell r="E67" t="str">
            <v>科技发展部</v>
          </cell>
          <cell r="F67" t="str">
            <v>使用中</v>
          </cell>
          <cell r="G67" t="str">
            <v>董事长室2703</v>
          </cell>
          <cell r="H67">
            <v>34691</v>
          </cell>
          <cell r="I67" t="str">
            <v>购入</v>
          </cell>
          <cell r="J67" t="str">
            <v>平均年限法</v>
          </cell>
          <cell r="K67" t="str">
            <v>60</v>
          </cell>
          <cell r="L67">
            <v>1200</v>
          </cell>
          <cell r="M67">
            <v>1200</v>
          </cell>
          <cell r="N67">
            <v>0</v>
          </cell>
          <cell r="O67">
            <v>0</v>
          </cell>
          <cell r="P67">
            <v>1200</v>
          </cell>
          <cell r="Q67">
            <v>60</v>
          </cell>
        </row>
        <row r="68">
          <cell r="A68" t="str">
            <v>JX506</v>
          </cell>
          <cell r="B68" t="str">
            <v>电脑</v>
          </cell>
          <cell r="C68" t="str">
            <v>386DX/40</v>
          </cell>
          <cell r="D68" t="str">
            <v>电脑,打印机</v>
          </cell>
          <cell r="E68" t="str">
            <v>科技发展部</v>
          </cell>
          <cell r="F68" t="str">
            <v>使用中</v>
          </cell>
          <cell r="G68" t="str">
            <v>2708</v>
          </cell>
          <cell r="H68">
            <v>34326</v>
          </cell>
          <cell r="I68" t="str">
            <v>购入</v>
          </cell>
          <cell r="J68" t="str">
            <v>平均年限法</v>
          </cell>
          <cell r="K68" t="str">
            <v>60</v>
          </cell>
          <cell r="L68">
            <v>9650</v>
          </cell>
          <cell r="M68">
            <v>9650</v>
          </cell>
          <cell r="N68">
            <v>0</v>
          </cell>
          <cell r="O68">
            <v>0</v>
          </cell>
          <cell r="P68">
            <v>9650</v>
          </cell>
          <cell r="Q68">
            <v>60</v>
          </cell>
        </row>
        <row r="69">
          <cell r="A69" t="str">
            <v>JX507</v>
          </cell>
          <cell r="B69" t="str">
            <v>电脑</v>
          </cell>
          <cell r="C69" t="str">
            <v>EK586</v>
          </cell>
          <cell r="D69" t="str">
            <v>电脑,打印机</v>
          </cell>
          <cell r="E69" t="str">
            <v>科技发展部</v>
          </cell>
          <cell r="F69" t="str">
            <v>使用中</v>
          </cell>
          <cell r="G69" t="str">
            <v>人事部2710</v>
          </cell>
          <cell r="H69">
            <v>35341</v>
          </cell>
          <cell r="I69" t="str">
            <v>购入</v>
          </cell>
          <cell r="J69" t="str">
            <v>平均年限法</v>
          </cell>
          <cell r="K69" t="str">
            <v>60</v>
          </cell>
          <cell r="L69">
            <v>8500</v>
          </cell>
          <cell r="M69">
            <v>8500</v>
          </cell>
          <cell r="N69">
            <v>0</v>
          </cell>
          <cell r="O69">
            <v>0</v>
          </cell>
          <cell r="P69">
            <v>8500</v>
          </cell>
          <cell r="Q69">
            <v>60</v>
          </cell>
        </row>
        <row r="70">
          <cell r="A70" t="str">
            <v>JX508</v>
          </cell>
          <cell r="B70" t="str">
            <v>UPS</v>
          </cell>
          <cell r="C70" t="str">
            <v>山特500W</v>
          </cell>
          <cell r="D70" t="str">
            <v>电脑,打印机</v>
          </cell>
          <cell r="E70" t="str">
            <v>科技发展部</v>
          </cell>
          <cell r="F70" t="str">
            <v>使用中</v>
          </cell>
          <cell r="G70" t="str">
            <v>人事部2710</v>
          </cell>
          <cell r="H70">
            <v>34691</v>
          </cell>
          <cell r="I70" t="str">
            <v>购入</v>
          </cell>
          <cell r="J70" t="str">
            <v>平均年限法</v>
          </cell>
          <cell r="K70" t="str">
            <v>60</v>
          </cell>
          <cell r="L70">
            <v>1200</v>
          </cell>
          <cell r="M70">
            <v>1200</v>
          </cell>
          <cell r="N70">
            <v>0</v>
          </cell>
          <cell r="O70">
            <v>0</v>
          </cell>
          <cell r="P70">
            <v>1200</v>
          </cell>
          <cell r="Q70">
            <v>60</v>
          </cell>
        </row>
        <row r="71">
          <cell r="A71" t="str">
            <v>JX510</v>
          </cell>
          <cell r="B71" t="str">
            <v>电脑</v>
          </cell>
          <cell r="C71" t="str">
            <v>386DX/40</v>
          </cell>
          <cell r="D71" t="str">
            <v>电脑,打印机</v>
          </cell>
          <cell r="E71" t="str">
            <v>科技发展部</v>
          </cell>
          <cell r="F71" t="str">
            <v>使用中</v>
          </cell>
          <cell r="G71" t="str">
            <v>办公室</v>
          </cell>
          <cell r="H71">
            <v>34326</v>
          </cell>
          <cell r="I71" t="str">
            <v>购入</v>
          </cell>
          <cell r="J71" t="str">
            <v>平均年限法</v>
          </cell>
          <cell r="K71" t="str">
            <v>60</v>
          </cell>
          <cell r="L71">
            <v>9650</v>
          </cell>
          <cell r="M71">
            <v>9650</v>
          </cell>
          <cell r="N71">
            <v>0</v>
          </cell>
          <cell r="O71">
            <v>0</v>
          </cell>
          <cell r="P71">
            <v>9650</v>
          </cell>
          <cell r="Q71">
            <v>60</v>
          </cell>
        </row>
        <row r="72">
          <cell r="A72" t="str">
            <v>JX511</v>
          </cell>
          <cell r="B72" t="str">
            <v>电脑</v>
          </cell>
          <cell r="C72" t="str">
            <v>COMPAQ486/50</v>
          </cell>
          <cell r="D72" t="str">
            <v>电脑,打印机</v>
          </cell>
          <cell r="E72" t="str">
            <v>科技发展部</v>
          </cell>
          <cell r="F72" t="str">
            <v>使用中</v>
          </cell>
          <cell r="G72" t="str">
            <v>办公室2702</v>
          </cell>
          <cell r="H72">
            <v>34691</v>
          </cell>
          <cell r="I72" t="str">
            <v>购入</v>
          </cell>
          <cell r="J72" t="str">
            <v>平均年限法</v>
          </cell>
          <cell r="K72" t="str">
            <v>60</v>
          </cell>
          <cell r="L72">
            <v>18600</v>
          </cell>
          <cell r="M72">
            <v>18600</v>
          </cell>
          <cell r="N72">
            <v>0</v>
          </cell>
          <cell r="O72">
            <v>0</v>
          </cell>
          <cell r="P72">
            <v>18600</v>
          </cell>
          <cell r="Q72">
            <v>60</v>
          </cell>
        </row>
        <row r="73">
          <cell r="A73" t="str">
            <v>JX512</v>
          </cell>
          <cell r="B73" t="str">
            <v>电脑</v>
          </cell>
          <cell r="C73" t="str">
            <v>COMPAQ512</v>
          </cell>
          <cell r="D73" t="str">
            <v>电脑,打印机</v>
          </cell>
          <cell r="E73" t="str">
            <v>科技发展部</v>
          </cell>
          <cell r="F73" t="str">
            <v>使用中</v>
          </cell>
          <cell r="G73" t="str">
            <v>办公室</v>
          </cell>
          <cell r="H73">
            <v>34691</v>
          </cell>
          <cell r="I73" t="str">
            <v>购入</v>
          </cell>
          <cell r="J73" t="str">
            <v>平均年限法</v>
          </cell>
          <cell r="K73" t="str">
            <v>60</v>
          </cell>
          <cell r="L73">
            <v>18600</v>
          </cell>
          <cell r="M73">
            <v>18600</v>
          </cell>
          <cell r="N73">
            <v>0</v>
          </cell>
          <cell r="O73">
            <v>0</v>
          </cell>
          <cell r="P73">
            <v>18600</v>
          </cell>
          <cell r="Q73">
            <v>60</v>
          </cell>
        </row>
        <row r="74">
          <cell r="A74" t="str">
            <v>JX513</v>
          </cell>
          <cell r="B74" t="str">
            <v>打印机</v>
          </cell>
          <cell r="C74" t="str">
            <v>EPSON LQ-1600K</v>
          </cell>
          <cell r="D74" t="str">
            <v>电脑,打印机</v>
          </cell>
          <cell r="E74" t="str">
            <v>科技发展部</v>
          </cell>
          <cell r="F74" t="str">
            <v>使用中</v>
          </cell>
          <cell r="G74" t="str">
            <v>办公室2702</v>
          </cell>
          <cell r="H74">
            <v>34326</v>
          </cell>
          <cell r="I74" t="str">
            <v>购入</v>
          </cell>
          <cell r="J74" t="str">
            <v>平均年限法</v>
          </cell>
          <cell r="K74" t="str">
            <v>60</v>
          </cell>
          <cell r="L74">
            <v>4900</v>
          </cell>
          <cell r="M74">
            <v>4900</v>
          </cell>
          <cell r="N74">
            <v>0</v>
          </cell>
          <cell r="O74">
            <v>0</v>
          </cell>
          <cell r="P74">
            <v>4900</v>
          </cell>
          <cell r="Q74">
            <v>60</v>
          </cell>
        </row>
        <row r="75">
          <cell r="A75" t="str">
            <v>JX514</v>
          </cell>
          <cell r="B75" t="str">
            <v>打印机</v>
          </cell>
          <cell r="C75" t="str">
            <v>LQ-1900K</v>
          </cell>
          <cell r="D75" t="str">
            <v>电脑,打印机</v>
          </cell>
          <cell r="E75" t="str">
            <v>科技发展部</v>
          </cell>
          <cell r="F75" t="str">
            <v>使用中</v>
          </cell>
          <cell r="G75" t="str">
            <v>办公室</v>
          </cell>
          <cell r="H75">
            <v>34693</v>
          </cell>
          <cell r="I75" t="str">
            <v>购入</v>
          </cell>
          <cell r="J75" t="str">
            <v>平均年限法</v>
          </cell>
          <cell r="K75" t="str">
            <v>60</v>
          </cell>
          <cell r="L75">
            <v>6000</v>
          </cell>
          <cell r="M75">
            <v>6000</v>
          </cell>
          <cell r="N75">
            <v>0</v>
          </cell>
          <cell r="O75">
            <v>0</v>
          </cell>
          <cell r="P75">
            <v>6000</v>
          </cell>
          <cell r="Q75">
            <v>60</v>
          </cell>
        </row>
        <row r="76">
          <cell r="A76" t="str">
            <v>JX515</v>
          </cell>
          <cell r="B76" t="str">
            <v>激光打印机</v>
          </cell>
          <cell r="C76" t="str">
            <v>HP4</v>
          </cell>
          <cell r="D76" t="str">
            <v>电脑,打印机</v>
          </cell>
          <cell r="E76" t="str">
            <v>科技发展部</v>
          </cell>
          <cell r="F76" t="str">
            <v>使用中</v>
          </cell>
          <cell r="G76" t="str">
            <v>办公室</v>
          </cell>
          <cell r="H76">
            <v>34326</v>
          </cell>
          <cell r="I76" t="str">
            <v>购入</v>
          </cell>
          <cell r="J76" t="str">
            <v>平均年限法</v>
          </cell>
          <cell r="K76" t="str">
            <v>60</v>
          </cell>
          <cell r="L76">
            <v>18000</v>
          </cell>
          <cell r="M76">
            <v>18000</v>
          </cell>
          <cell r="N76">
            <v>0</v>
          </cell>
          <cell r="O76">
            <v>0</v>
          </cell>
          <cell r="P76">
            <v>18000</v>
          </cell>
          <cell r="Q76">
            <v>60</v>
          </cell>
        </row>
        <row r="77">
          <cell r="A77" t="str">
            <v>JX516</v>
          </cell>
          <cell r="B77" t="str">
            <v>UPS</v>
          </cell>
          <cell r="C77" t="str">
            <v>山特500W</v>
          </cell>
          <cell r="D77" t="str">
            <v>电脑,打印机</v>
          </cell>
          <cell r="E77" t="str">
            <v>科技发展部</v>
          </cell>
          <cell r="F77" t="str">
            <v>使用中</v>
          </cell>
          <cell r="G77" t="str">
            <v>办公室2702</v>
          </cell>
          <cell r="H77">
            <v>34691</v>
          </cell>
          <cell r="I77" t="str">
            <v>购入</v>
          </cell>
          <cell r="J77" t="str">
            <v>平均年限法</v>
          </cell>
          <cell r="K77" t="str">
            <v>60</v>
          </cell>
          <cell r="L77">
            <v>1200</v>
          </cell>
          <cell r="M77">
            <v>1200</v>
          </cell>
          <cell r="N77">
            <v>0</v>
          </cell>
          <cell r="O77">
            <v>0</v>
          </cell>
          <cell r="P77">
            <v>1200</v>
          </cell>
          <cell r="Q77">
            <v>60</v>
          </cell>
        </row>
        <row r="78">
          <cell r="A78" t="str">
            <v>JX517</v>
          </cell>
          <cell r="B78" t="str">
            <v>UPS</v>
          </cell>
          <cell r="C78" t="str">
            <v>山特500W</v>
          </cell>
          <cell r="D78" t="str">
            <v>电脑,打印机</v>
          </cell>
          <cell r="E78" t="str">
            <v>科技发展部</v>
          </cell>
          <cell r="F78" t="str">
            <v>使用中</v>
          </cell>
          <cell r="G78" t="str">
            <v>办公室2702</v>
          </cell>
          <cell r="H78">
            <v>34691</v>
          </cell>
          <cell r="I78" t="str">
            <v>购入</v>
          </cell>
          <cell r="J78" t="str">
            <v>平均年限法</v>
          </cell>
          <cell r="K78" t="str">
            <v>60</v>
          </cell>
          <cell r="L78">
            <v>1200</v>
          </cell>
          <cell r="M78">
            <v>1200</v>
          </cell>
          <cell r="N78">
            <v>0</v>
          </cell>
          <cell r="O78">
            <v>0</v>
          </cell>
          <cell r="P78">
            <v>1200</v>
          </cell>
          <cell r="Q78">
            <v>60</v>
          </cell>
        </row>
        <row r="79">
          <cell r="A79" t="str">
            <v>JX518</v>
          </cell>
          <cell r="B79" t="str">
            <v>UPS</v>
          </cell>
          <cell r="C79" t="str">
            <v>山特500W</v>
          </cell>
          <cell r="D79" t="str">
            <v>电脑,打印机</v>
          </cell>
          <cell r="E79" t="str">
            <v>科技发展部</v>
          </cell>
          <cell r="F79" t="str">
            <v>使用中</v>
          </cell>
          <cell r="G79" t="str">
            <v>办公室2702</v>
          </cell>
          <cell r="H79">
            <v>34691</v>
          </cell>
          <cell r="I79" t="str">
            <v>购入</v>
          </cell>
          <cell r="J79" t="str">
            <v>平均年限法</v>
          </cell>
          <cell r="K79" t="str">
            <v>60</v>
          </cell>
          <cell r="L79">
            <v>1200</v>
          </cell>
          <cell r="M79">
            <v>1200</v>
          </cell>
          <cell r="N79">
            <v>0</v>
          </cell>
          <cell r="O79">
            <v>0</v>
          </cell>
          <cell r="P79">
            <v>1200</v>
          </cell>
          <cell r="Q79">
            <v>60</v>
          </cell>
        </row>
        <row r="80">
          <cell r="A80" t="str">
            <v>JX519</v>
          </cell>
          <cell r="B80" t="str">
            <v>电脑</v>
          </cell>
          <cell r="C80" t="str">
            <v>COMPAQ486/50</v>
          </cell>
          <cell r="D80" t="str">
            <v>电脑,打印机</v>
          </cell>
          <cell r="E80" t="str">
            <v>科技发展部</v>
          </cell>
          <cell r="F80" t="str">
            <v>使用中</v>
          </cell>
          <cell r="G80" t="str">
            <v>投发部</v>
          </cell>
          <cell r="H80">
            <v>34691</v>
          </cell>
          <cell r="I80" t="str">
            <v>购入</v>
          </cell>
          <cell r="J80" t="str">
            <v>平均年限法</v>
          </cell>
          <cell r="K80" t="str">
            <v>60</v>
          </cell>
          <cell r="L80">
            <v>18600</v>
          </cell>
          <cell r="M80">
            <v>18600</v>
          </cell>
          <cell r="N80">
            <v>0</v>
          </cell>
          <cell r="O80">
            <v>0</v>
          </cell>
          <cell r="P80">
            <v>18600</v>
          </cell>
          <cell r="Q80">
            <v>60</v>
          </cell>
        </row>
        <row r="81">
          <cell r="A81" t="str">
            <v>JX520</v>
          </cell>
          <cell r="B81" t="str">
            <v>电脑</v>
          </cell>
          <cell r="C81" t="str">
            <v>COMPAQ486/50</v>
          </cell>
          <cell r="D81" t="str">
            <v>电脑,打印机</v>
          </cell>
          <cell r="E81" t="str">
            <v>科技发展部</v>
          </cell>
          <cell r="F81" t="str">
            <v>使用中</v>
          </cell>
          <cell r="G81" t="str">
            <v>投发部</v>
          </cell>
          <cell r="H81">
            <v>34691</v>
          </cell>
          <cell r="I81" t="str">
            <v>购入</v>
          </cell>
          <cell r="J81" t="str">
            <v>平均年限法</v>
          </cell>
          <cell r="K81" t="str">
            <v>60</v>
          </cell>
          <cell r="L81">
            <v>18600</v>
          </cell>
          <cell r="M81">
            <v>18600</v>
          </cell>
          <cell r="N81">
            <v>0</v>
          </cell>
          <cell r="O81">
            <v>0</v>
          </cell>
          <cell r="P81">
            <v>18600</v>
          </cell>
          <cell r="Q81">
            <v>60</v>
          </cell>
        </row>
        <row r="82">
          <cell r="A82" t="str">
            <v>JX522</v>
          </cell>
          <cell r="B82" t="str">
            <v>UPS</v>
          </cell>
          <cell r="D82" t="str">
            <v>电脑,打印机</v>
          </cell>
          <cell r="E82" t="str">
            <v>科技发展部</v>
          </cell>
          <cell r="F82" t="str">
            <v>使用中</v>
          </cell>
          <cell r="G82" t="str">
            <v>投发部2602</v>
          </cell>
          <cell r="H82">
            <v>34326</v>
          </cell>
          <cell r="I82" t="str">
            <v>购入</v>
          </cell>
          <cell r="J82" t="str">
            <v>平均年限法</v>
          </cell>
          <cell r="K82" t="str">
            <v>60</v>
          </cell>
          <cell r="L82">
            <v>1200</v>
          </cell>
          <cell r="M82">
            <v>1200</v>
          </cell>
          <cell r="N82">
            <v>0</v>
          </cell>
          <cell r="O82">
            <v>0</v>
          </cell>
          <cell r="P82">
            <v>1200</v>
          </cell>
          <cell r="Q82">
            <v>60</v>
          </cell>
        </row>
        <row r="83">
          <cell r="A83" t="str">
            <v>JX523</v>
          </cell>
          <cell r="B83" t="str">
            <v>UPS</v>
          </cell>
          <cell r="C83" t="str">
            <v>山特500W</v>
          </cell>
          <cell r="D83" t="str">
            <v>电脑,打印机</v>
          </cell>
          <cell r="E83" t="str">
            <v>科技发展部</v>
          </cell>
          <cell r="F83" t="str">
            <v>使用中</v>
          </cell>
          <cell r="G83" t="str">
            <v>投发部2602</v>
          </cell>
          <cell r="H83">
            <v>34326</v>
          </cell>
          <cell r="I83" t="str">
            <v>购入</v>
          </cell>
          <cell r="J83" t="str">
            <v>平均年限法</v>
          </cell>
          <cell r="K83" t="str">
            <v>60</v>
          </cell>
          <cell r="L83">
            <v>1200</v>
          </cell>
          <cell r="M83">
            <v>1200</v>
          </cell>
          <cell r="N83">
            <v>0</v>
          </cell>
          <cell r="O83">
            <v>0</v>
          </cell>
          <cell r="P83">
            <v>1200</v>
          </cell>
          <cell r="Q83">
            <v>60</v>
          </cell>
        </row>
        <row r="84">
          <cell r="A84" t="str">
            <v>JX524</v>
          </cell>
          <cell r="B84" t="str">
            <v>UPS</v>
          </cell>
          <cell r="C84" t="str">
            <v>山特500W</v>
          </cell>
          <cell r="D84" t="str">
            <v>电脑,打印机</v>
          </cell>
          <cell r="E84" t="str">
            <v>科技发展部</v>
          </cell>
          <cell r="F84" t="str">
            <v>使用中</v>
          </cell>
          <cell r="G84" t="str">
            <v>投发部2602</v>
          </cell>
          <cell r="H84">
            <v>34326</v>
          </cell>
          <cell r="I84" t="str">
            <v>购入</v>
          </cell>
          <cell r="J84" t="str">
            <v>平均年限法</v>
          </cell>
          <cell r="K84" t="str">
            <v>60</v>
          </cell>
          <cell r="L84">
            <v>1200</v>
          </cell>
          <cell r="M84">
            <v>1200</v>
          </cell>
          <cell r="N84">
            <v>0</v>
          </cell>
          <cell r="O84">
            <v>0</v>
          </cell>
          <cell r="P84">
            <v>1200</v>
          </cell>
          <cell r="Q84">
            <v>60</v>
          </cell>
        </row>
        <row r="85">
          <cell r="A85" t="str">
            <v>JX525</v>
          </cell>
          <cell r="B85" t="str">
            <v>打印机</v>
          </cell>
          <cell r="C85" t="str">
            <v>LQ-1900K</v>
          </cell>
          <cell r="D85" t="str">
            <v>电脑,打印机</v>
          </cell>
          <cell r="E85" t="str">
            <v>科技发展部</v>
          </cell>
          <cell r="F85" t="str">
            <v>使用中</v>
          </cell>
          <cell r="G85" t="str">
            <v>投发部</v>
          </cell>
          <cell r="H85">
            <v>34693</v>
          </cell>
          <cell r="I85" t="str">
            <v>购入</v>
          </cell>
          <cell r="J85" t="str">
            <v>平均年限法</v>
          </cell>
          <cell r="K85" t="str">
            <v>60</v>
          </cell>
          <cell r="L85">
            <v>6000</v>
          </cell>
          <cell r="M85">
            <v>6000</v>
          </cell>
          <cell r="N85">
            <v>0</v>
          </cell>
          <cell r="O85">
            <v>0</v>
          </cell>
          <cell r="P85">
            <v>6000</v>
          </cell>
          <cell r="Q85">
            <v>60</v>
          </cell>
        </row>
        <row r="86">
          <cell r="A86" t="str">
            <v>JX526</v>
          </cell>
          <cell r="B86" t="str">
            <v>打印机</v>
          </cell>
          <cell r="C86" t="str">
            <v>LQ-1900K</v>
          </cell>
          <cell r="D86" t="str">
            <v>电脑,打印机</v>
          </cell>
          <cell r="E86" t="str">
            <v>科技发展部</v>
          </cell>
          <cell r="F86" t="str">
            <v>使用中</v>
          </cell>
          <cell r="G86" t="str">
            <v>投发部</v>
          </cell>
          <cell r="H86">
            <v>34693</v>
          </cell>
          <cell r="I86" t="str">
            <v>购入</v>
          </cell>
          <cell r="J86" t="str">
            <v>平均年限法</v>
          </cell>
          <cell r="K86" t="str">
            <v>60</v>
          </cell>
          <cell r="L86">
            <v>6000</v>
          </cell>
          <cell r="M86">
            <v>6000</v>
          </cell>
          <cell r="N86">
            <v>0</v>
          </cell>
          <cell r="O86">
            <v>0</v>
          </cell>
          <cell r="P86">
            <v>6000</v>
          </cell>
          <cell r="Q86">
            <v>60</v>
          </cell>
        </row>
        <row r="87">
          <cell r="A87" t="str">
            <v>JX527</v>
          </cell>
          <cell r="B87" t="str">
            <v>打印机</v>
          </cell>
          <cell r="C87" t="str">
            <v>LQ-1900K</v>
          </cell>
          <cell r="D87" t="str">
            <v>电脑,打印机</v>
          </cell>
          <cell r="E87" t="str">
            <v>科技发展部</v>
          </cell>
          <cell r="F87" t="str">
            <v>使用中</v>
          </cell>
          <cell r="G87" t="str">
            <v>审计室</v>
          </cell>
          <cell r="H87">
            <v>34693</v>
          </cell>
          <cell r="I87" t="str">
            <v>购入</v>
          </cell>
          <cell r="J87" t="str">
            <v>平均年限法</v>
          </cell>
          <cell r="K87" t="str">
            <v>60</v>
          </cell>
          <cell r="L87">
            <v>6000</v>
          </cell>
          <cell r="M87">
            <v>6000</v>
          </cell>
          <cell r="N87">
            <v>0</v>
          </cell>
          <cell r="O87">
            <v>0</v>
          </cell>
          <cell r="P87">
            <v>6000</v>
          </cell>
          <cell r="Q87">
            <v>60</v>
          </cell>
        </row>
        <row r="88">
          <cell r="A88" t="str">
            <v>JX528</v>
          </cell>
          <cell r="B88" t="str">
            <v>UPS</v>
          </cell>
          <cell r="C88" t="str">
            <v>山特500W</v>
          </cell>
          <cell r="D88" t="str">
            <v>电脑,打印机</v>
          </cell>
          <cell r="E88" t="str">
            <v>科技发展部</v>
          </cell>
          <cell r="F88" t="str">
            <v>使用中</v>
          </cell>
          <cell r="G88" t="str">
            <v>财务部2605</v>
          </cell>
          <cell r="H88">
            <v>34692</v>
          </cell>
          <cell r="I88" t="str">
            <v>购入</v>
          </cell>
          <cell r="J88" t="str">
            <v>平均年限法</v>
          </cell>
          <cell r="K88" t="str">
            <v>60</v>
          </cell>
          <cell r="L88">
            <v>1200</v>
          </cell>
          <cell r="M88">
            <v>1200</v>
          </cell>
          <cell r="N88">
            <v>0</v>
          </cell>
          <cell r="O88">
            <v>0</v>
          </cell>
          <cell r="P88">
            <v>1200</v>
          </cell>
          <cell r="Q88">
            <v>60</v>
          </cell>
        </row>
        <row r="89">
          <cell r="A89" t="str">
            <v>JX529</v>
          </cell>
          <cell r="B89" t="str">
            <v>打印机</v>
          </cell>
          <cell r="C89" t="str">
            <v>EPSON LQ-1900K</v>
          </cell>
          <cell r="D89" t="str">
            <v>电脑,打印机</v>
          </cell>
          <cell r="E89" t="str">
            <v>科技发展部</v>
          </cell>
          <cell r="F89" t="str">
            <v>使用中</v>
          </cell>
          <cell r="G89" t="str">
            <v>科技发展部2603</v>
          </cell>
          <cell r="H89">
            <v>34874</v>
          </cell>
          <cell r="I89" t="str">
            <v>购入</v>
          </cell>
          <cell r="J89" t="str">
            <v>平均年限法</v>
          </cell>
          <cell r="K89" t="str">
            <v>60</v>
          </cell>
          <cell r="L89">
            <v>6000</v>
          </cell>
          <cell r="M89">
            <v>6000</v>
          </cell>
          <cell r="N89">
            <v>0</v>
          </cell>
          <cell r="O89">
            <v>0</v>
          </cell>
          <cell r="P89">
            <v>6000</v>
          </cell>
          <cell r="Q89">
            <v>60</v>
          </cell>
        </row>
        <row r="90">
          <cell r="A90" t="str">
            <v>JX531</v>
          </cell>
          <cell r="B90" t="str">
            <v>UPS</v>
          </cell>
          <cell r="C90" t="str">
            <v>山特500W</v>
          </cell>
          <cell r="D90" t="str">
            <v>电脑,打印机</v>
          </cell>
          <cell r="E90" t="str">
            <v>科技发展部</v>
          </cell>
          <cell r="F90" t="str">
            <v>使用中</v>
          </cell>
          <cell r="G90" t="str">
            <v>科技发展部2603</v>
          </cell>
          <cell r="H90">
            <v>34326</v>
          </cell>
          <cell r="I90" t="str">
            <v>购入</v>
          </cell>
          <cell r="J90" t="str">
            <v>平均年限法</v>
          </cell>
          <cell r="K90" t="str">
            <v>60</v>
          </cell>
          <cell r="L90">
            <v>1200</v>
          </cell>
          <cell r="M90">
            <v>1200</v>
          </cell>
          <cell r="N90">
            <v>0</v>
          </cell>
          <cell r="O90">
            <v>0</v>
          </cell>
          <cell r="P90">
            <v>1200</v>
          </cell>
          <cell r="Q90">
            <v>60</v>
          </cell>
        </row>
        <row r="91">
          <cell r="A91" t="str">
            <v>JX533</v>
          </cell>
          <cell r="B91" t="str">
            <v>打印机</v>
          </cell>
          <cell r="C91" t="str">
            <v>LQ-1900K</v>
          </cell>
          <cell r="D91" t="str">
            <v>电脑,打印机</v>
          </cell>
          <cell r="E91" t="str">
            <v>科技发展部</v>
          </cell>
          <cell r="F91" t="str">
            <v>使用中</v>
          </cell>
          <cell r="G91" t="str">
            <v>打印室</v>
          </cell>
          <cell r="H91">
            <v>34693</v>
          </cell>
          <cell r="I91" t="str">
            <v>购入</v>
          </cell>
          <cell r="J91" t="str">
            <v>平均年限法</v>
          </cell>
          <cell r="K91" t="str">
            <v>60</v>
          </cell>
          <cell r="L91">
            <v>6000</v>
          </cell>
          <cell r="M91">
            <v>6000</v>
          </cell>
          <cell r="N91">
            <v>0</v>
          </cell>
          <cell r="O91">
            <v>0</v>
          </cell>
          <cell r="P91">
            <v>6000</v>
          </cell>
          <cell r="Q91">
            <v>60</v>
          </cell>
        </row>
        <row r="92">
          <cell r="A92" t="str">
            <v>JX534</v>
          </cell>
          <cell r="B92" t="str">
            <v>UPS</v>
          </cell>
          <cell r="C92" t="str">
            <v>山特1K</v>
          </cell>
          <cell r="D92" t="str">
            <v>电脑,打印机</v>
          </cell>
          <cell r="E92" t="str">
            <v>科技发展部</v>
          </cell>
          <cell r="F92" t="str">
            <v>使用中</v>
          </cell>
          <cell r="G92" t="str">
            <v>科技发展部2604</v>
          </cell>
          <cell r="H92">
            <v>34326</v>
          </cell>
          <cell r="I92" t="str">
            <v>购入</v>
          </cell>
          <cell r="J92" t="str">
            <v>平均年限法</v>
          </cell>
          <cell r="K92" t="str">
            <v>60</v>
          </cell>
          <cell r="L92">
            <v>7400</v>
          </cell>
          <cell r="M92">
            <v>7400</v>
          </cell>
          <cell r="N92">
            <v>0</v>
          </cell>
          <cell r="O92">
            <v>0</v>
          </cell>
          <cell r="P92">
            <v>7400</v>
          </cell>
          <cell r="Q92">
            <v>60</v>
          </cell>
        </row>
        <row r="93">
          <cell r="A93" t="str">
            <v>JX536</v>
          </cell>
          <cell r="B93" t="str">
            <v>电脑</v>
          </cell>
          <cell r="C93" t="str">
            <v>兼容586/150</v>
          </cell>
          <cell r="D93" t="str">
            <v>电脑,打印机</v>
          </cell>
          <cell r="E93" t="str">
            <v>科技发展部</v>
          </cell>
          <cell r="F93" t="str">
            <v>使用中</v>
          </cell>
          <cell r="G93" t="str">
            <v>科技发展部</v>
          </cell>
          <cell r="H93">
            <v>35422</v>
          </cell>
          <cell r="I93" t="str">
            <v>购入</v>
          </cell>
          <cell r="J93" t="str">
            <v>平均年限法</v>
          </cell>
          <cell r="K93" t="str">
            <v>60</v>
          </cell>
          <cell r="L93">
            <v>15700</v>
          </cell>
          <cell r="M93">
            <v>15700</v>
          </cell>
          <cell r="N93">
            <v>0</v>
          </cell>
          <cell r="O93">
            <v>0</v>
          </cell>
          <cell r="P93">
            <v>15700</v>
          </cell>
          <cell r="Q93">
            <v>60</v>
          </cell>
        </row>
        <row r="94">
          <cell r="A94" t="str">
            <v>JX539</v>
          </cell>
          <cell r="B94" t="str">
            <v>激光打印机</v>
          </cell>
          <cell r="C94" t="str">
            <v>惠普LP-4PUS</v>
          </cell>
          <cell r="D94" t="str">
            <v>电脑,打印机</v>
          </cell>
          <cell r="E94" t="str">
            <v>科技发展部</v>
          </cell>
          <cell r="F94" t="str">
            <v>使用中</v>
          </cell>
          <cell r="G94" t="str">
            <v>科技发展部</v>
          </cell>
          <cell r="H94">
            <v>35006</v>
          </cell>
          <cell r="I94" t="str">
            <v>购入</v>
          </cell>
          <cell r="J94" t="str">
            <v>平均年限法</v>
          </cell>
          <cell r="K94" t="str">
            <v>60</v>
          </cell>
          <cell r="L94">
            <v>13480</v>
          </cell>
          <cell r="M94">
            <v>13480</v>
          </cell>
          <cell r="N94">
            <v>0</v>
          </cell>
          <cell r="O94">
            <v>0</v>
          </cell>
          <cell r="P94">
            <v>13480</v>
          </cell>
          <cell r="Q94">
            <v>60</v>
          </cell>
        </row>
        <row r="95">
          <cell r="A95" t="str">
            <v>JX541</v>
          </cell>
          <cell r="B95" t="str">
            <v>电脑</v>
          </cell>
          <cell r="C95" t="str">
            <v>386DX/40</v>
          </cell>
          <cell r="D95" t="str">
            <v>电脑,打印机</v>
          </cell>
          <cell r="E95" t="str">
            <v>科技发展部</v>
          </cell>
          <cell r="F95" t="str">
            <v>使用中</v>
          </cell>
          <cell r="G95" t="str">
            <v>总经理室2701</v>
          </cell>
          <cell r="H95">
            <v>34326</v>
          </cell>
          <cell r="I95" t="str">
            <v>购入</v>
          </cell>
          <cell r="J95" t="str">
            <v>平均年限法</v>
          </cell>
          <cell r="K95" t="str">
            <v>60</v>
          </cell>
          <cell r="L95">
            <v>9650</v>
          </cell>
          <cell r="M95">
            <v>9650</v>
          </cell>
          <cell r="N95">
            <v>0</v>
          </cell>
          <cell r="O95">
            <v>0</v>
          </cell>
          <cell r="P95">
            <v>9650</v>
          </cell>
          <cell r="Q95">
            <v>60</v>
          </cell>
        </row>
        <row r="96">
          <cell r="A96" t="str">
            <v>JX542</v>
          </cell>
          <cell r="B96" t="str">
            <v>电脑</v>
          </cell>
          <cell r="C96" t="str">
            <v>兼容586/150</v>
          </cell>
          <cell r="D96" t="str">
            <v>电脑,打印机</v>
          </cell>
          <cell r="E96" t="str">
            <v>科技发展部</v>
          </cell>
          <cell r="F96" t="str">
            <v>使用中</v>
          </cell>
          <cell r="G96" t="str">
            <v>财务部2605</v>
          </cell>
          <cell r="H96">
            <v>34327</v>
          </cell>
          <cell r="I96" t="str">
            <v>购入</v>
          </cell>
          <cell r="J96" t="str">
            <v>平均年限法</v>
          </cell>
          <cell r="K96" t="str">
            <v>60</v>
          </cell>
          <cell r="L96">
            <v>9650</v>
          </cell>
          <cell r="M96">
            <v>9650</v>
          </cell>
          <cell r="N96">
            <v>0</v>
          </cell>
          <cell r="O96">
            <v>0</v>
          </cell>
          <cell r="P96">
            <v>9650</v>
          </cell>
          <cell r="Q96">
            <v>60</v>
          </cell>
        </row>
        <row r="97">
          <cell r="A97" t="str">
            <v>JX543</v>
          </cell>
          <cell r="B97" t="str">
            <v>电脑</v>
          </cell>
          <cell r="C97" t="str">
            <v>HP586VL3/75</v>
          </cell>
          <cell r="D97" t="str">
            <v>电脑,打印机</v>
          </cell>
          <cell r="E97" t="str">
            <v>科技发展部</v>
          </cell>
          <cell r="F97" t="str">
            <v>使用中</v>
          </cell>
          <cell r="G97" t="str">
            <v>办公室</v>
          </cell>
          <cell r="H97">
            <v>34965</v>
          </cell>
          <cell r="I97" t="str">
            <v>购入</v>
          </cell>
          <cell r="J97" t="str">
            <v>平均年限法</v>
          </cell>
          <cell r="K97" t="str">
            <v>60</v>
          </cell>
          <cell r="L97">
            <v>22700</v>
          </cell>
          <cell r="M97">
            <v>22700</v>
          </cell>
          <cell r="N97">
            <v>0</v>
          </cell>
          <cell r="O97">
            <v>0</v>
          </cell>
          <cell r="P97">
            <v>22700</v>
          </cell>
          <cell r="Q97">
            <v>60</v>
          </cell>
        </row>
        <row r="98">
          <cell r="A98" t="str">
            <v>JX544</v>
          </cell>
          <cell r="B98" t="str">
            <v>电脑</v>
          </cell>
          <cell r="C98" t="str">
            <v>HP586/200服务器</v>
          </cell>
          <cell r="D98" t="str">
            <v>电脑,打印机</v>
          </cell>
          <cell r="E98" t="str">
            <v>科技发展部</v>
          </cell>
          <cell r="F98" t="str">
            <v>使用中</v>
          </cell>
          <cell r="G98" t="str">
            <v>财务部</v>
          </cell>
          <cell r="H98">
            <v>35696</v>
          </cell>
          <cell r="I98" t="str">
            <v>购入</v>
          </cell>
          <cell r="J98" t="str">
            <v>平均年限法</v>
          </cell>
          <cell r="K98" t="str">
            <v>60</v>
          </cell>
          <cell r="L98">
            <v>22000</v>
          </cell>
          <cell r="M98">
            <v>22000</v>
          </cell>
          <cell r="N98">
            <v>0</v>
          </cell>
          <cell r="O98">
            <v>0</v>
          </cell>
          <cell r="P98">
            <v>22000</v>
          </cell>
          <cell r="Q98">
            <v>60</v>
          </cell>
        </row>
        <row r="99">
          <cell r="A99" t="str">
            <v>JX545</v>
          </cell>
          <cell r="B99" t="str">
            <v>打印机</v>
          </cell>
          <cell r="C99" t="str">
            <v>EPSON1600K</v>
          </cell>
          <cell r="D99" t="str">
            <v>电脑,打印机</v>
          </cell>
          <cell r="E99" t="str">
            <v>科技发展部</v>
          </cell>
          <cell r="F99" t="str">
            <v>使用中</v>
          </cell>
          <cell r="G99" t="str">
            <v>财务部</v>
          </cell>
          <cell r="H99">
            <v>34326</v>
          </cell>
          <cell r="I99" t="str">
            <v>购入</v>
          </cell>
          <cell r="J99" t="str">
            <v>平均年限法</v>
          </cell>
          <cell r="K99" t="str">
            <v>60</v>
          </cell>
          <cell r="L99">
            <v>4900</v>
          </cell>
          <cell r="M99">
            <v>4900</v>
          </cell>
          <cell r="N99">
            <v>0</v>
          </cell>
          <cell r="O99">
            <v>0</v>
          </cell>
          <cell r="P99">
            <v>4900</v>
          </cell>
          <cell r="Q99">
            <v>60</v>
          </cell>
        </row>
        <row r="100">
          <cell r="A100" t="str">
            <v>JX546</v>
          </cell>
          <cell r="B100" t="str">
            <v>打印机</v>
          </cell>
          <cell r="C100" t="str">
            <v>EPSON1600K</v>
          </cell>
          <cell r="D100" t="str">
            <v>电脑,打印机</v>
          </cell>
          <cell r="E100" t="str">
            <v>科技发展部</v>
          </cell>
          <cell r="F100" t="str">
            <v>使用中</v>
          </cell>
          <cell r="G100" t="str">
            <v>财务部</v>
          </cell>
          <cell r="H100">
            <v>34326</v>
          </cell>
          <cell r="I100" t="str">
            <v>购入</v>
          </cell>
          <cell r="J100" t="str">
            <v>平均年限法</v>
          </cell>
          <cell r="K100" t="str">
            <v>60</v>
          </cell>
          <cell r="L100">
            <v>4900</v>
          </cell>
          <cell r="M100">
            <v>4900</v>
          </cell>
          <cell r="N100">
            <v>0</v>
          </cell>
          <cell r="O100">
            <v>0</v>
          </cell>
          <cell r="P100">
            <v>4900</v>
          </cell>
          <cell r="Q100">
            <v>60</v>
          </cell>
        </row>
        <row r="101">
          <cell r="A101" t="str">
            <v>JX548</v>
          </cell>
          <cell r="B101" t="str">
            <v>激光打印机</v>
          </cell>
          <cell r="C101" t="str">
            <v>HP6P</v>
          </cell>
          <cell r="D101" t="str">
            <v>电脑,打印机</v>
          </cell>
          <cell r="E101" t="str">
            <v>科技发展部</v>
          </cell>
          <cell r="F101" t="str">
            <v>使用中</v>
          </cell>
          <cell r="G101" t="str">
            <v>财务部</v>
          </cell>
          <cell r="H101">
            <v>35696</v>
          </cell>
          <cell r="I101" t="str">
            <v>购入</v>
          </cell>
          <cell r="J101" t="str">
            <v>平均年限法</v>
          </cell>
          <cell r="K101" t="str">
            <v>60</v>
          </cell>
          <cell r="L101">
            <v>7700</v>
          </cell>
          <cell r="M101">
            <v>7700</v>
          </cell>
          <cell r="N101">
            <v>0</v>
          </cell>
          <cell r="O101">
            <v>0</v>
          </cell>
          <cell r="P101">
            <v>7700</v>
          </cell>
          <cell r="Q101">
            <v>60</v>
          </cell>
        </row>
        <row r="102">
          <cell r="A102" t="str">
            <v>JX549</v>
          </cell>
          <cell r="B102" t="str">
            <v>UPS</v>
          </cell>
          <cell r="C102" t="str">
            <v>山特500W</v>
          </cell>
          <cell r="D102" t="str">
            <v>电脑,打印机</v>
          </cell>
          <cell r="E102" t="str">
            <v>科技发展部</v>
          </cell>
          <cell r="F102" t="str">
            <v>使用中</v>
          </cell>
          <cell r="G102" t="str">
            <v>财务部2605</v>
          </cell>
          <cell r="H102">
            <v>34691</v>
          </cell>
          <cell r="I102" t="str">
            <v>购入</v>
          </cell>
          <cell r="J102" t="str">
            <v>平均年限法</v>
          </cell>
          <cell r="K102" t="str">
            <v>60</v>
          </cell>
          <cell r="L102">
            <v>1200</v>
          </cell>
          <cell r="M102">
            <v>1200</v>
          </cell>
          <cell r="N102">
            <v>0</v>
          </cell>
          <cell r="O102">
            <v>0</v>
          </cell>
          <cell r="P102">
            <v>1200</v>
          </cell>
          <cell r="Q102">
            <v>60</v>
          </cell>
        </row>
        <row r="103">
          <cell r="A103" t="str">
            <v>JX550</v>
          </cell>
          <cell r="B103" t="str">
            <v>UPS</v>
          </cell>
          <cell r="C103" t="str">
            <v>山特500W</v>
          </cell>
          <cell r="D103" t="str">
            <v>电脑,打印机</v>
          </cell>
          <cell r="E103" t="str">
            <v>科技发展部</v>
          </cell>
          <cell r="F103" t="str">
            <v>使用中</v>
          </cell>
          <cell r="G103" t="str">
            <v>财务部2605</v>
          </cell>
          <cell r="H103">
            <v>34691</v>
          </cell>
          <cell r="I103" t="str">
            <v>购入</v>
          </cell>
          <cell r="J103" t="str">
            <v>平均年限法</v>
          </cell>
          <cell r="K103" t="str">
            <v>60</v>
          </cell>
          <cell r="L103">
            <v>1200</v>
          </cell>
          <cell r="M103">
            <v>1200</v>
          </cell>
          <cell r="N103">
            <v>0</v>
          </cell>
          <cell r="O103">
            <v>0</v>
          </cell>
          <cell r="P103">
            <v>1200</v>
          </cell>
          <cell r="Q103">
            <v>60</v>
          </cell>
        </row>
        <row r="104">
          <cell r="A104" t="str">
            <v>JX554</v>
          </cell>
          <cell r="B104" t="str">
            <v>电脑</v>
          </cell>
          <cell r="C104" t="str">
            <v>COMPAQ486/50</v>
          </cell>
          <cell r="D104" t="str">
            <v>电脑,打印机</v>
          </cell>
          <cell r="E104" t="str">
            <v>科技发展部</v>
          </cell>
          <cell r="F104" t="str">
            <v>使用中</v>
          </cell>
          <cell r="G104" t="str">
            <v>资产经营部</v>
          </cell>
          <cell r="H104">
            <v>34326</v>
          </cell>
          <cell r="I104" t="str">
            <v>购入</v>
          </cell>
          <cell r="J104" t="str">
            <v>平均年限法</v>
          </cell>
          <cell r="K104" t="str">
            <v>60</v>
          </cell>
          <cell r="L104">
            <v>46000</v>
          </cell>
          <cell r="M104">
            <v>46000</v>
          </cell>
          <cell r="N104">
            <v>0</v>
          </cell>
          <cell r="O104">
            <v>0</v>
          </cell>
          <cell r="P104">
            <v>46000</v>
          </cell>
          <cell r="Q104">
            <v>60</v>
          </cell>
        </row>
        <row r="105">
          <cell r="A105" t="str">
            <v>JX555</v>
          </cell>
          <cell r="B105" t="str">
            <v>电脑</v>
          </cell>
          <cell r="C105" t="str">
            <v>COMPAQ486/50</v>
          </cell>
          <cell r="D105" t="str">
            <v>电脑,打印机</v>
          </cell>
          <cell r="E105" t="str">
            <v>科技发展部</v>
          </cell>
          <cell r="F105" t="str">
            <v>使用中</v>
          </cell>
          <cell r="G105" t="str">
            <v>监事长室</v>
          </cell>
          <cell r="H105">
            <v>34691</v>
          </cell>
          <cell r="I105" t="str">
            <v>购入</v>
          </cell>
          <cell r="J105" t="str">
            <v>平均年限法</v>
          </cell>
          <cell r="K105" t="str">
            <v>60</v>
          </cell>
          <cell r="L105">
            <v>18600</v>
          </cell>
          <cell r="M105">
            <v>18600</v>
          </cell>
          <cell r="N105">
            <v>0</v>
          </cell>
          <cell r="O105">
            <v>0</v>
          </cell>
          <cell r="P105">
            <v>18600</v>
          </cell>
          <cell r="Q105">
            <v>60</v>
          </cell>
        </row>
        <row r="106">
          <cell r="A106" t="str">
            <v>JX556</v>
          </cell>
          <cell r="B106" t="str">
            <v>UPS</v>
          </cell>
          <cell r="C106" t="str">
            <v>山特500W</v>
          </cell>
          <cell r="D106" t="str">
            <v>电脑,打印机</v>
          </cell>
          <cell r="E106" t="str">
            <v>资产经营部</v>
          </cell>
          <cell r="F106" t="str">
            <v>使用中</v>
          </cell>
          <cell r="G106" t="str">
            <v>资产经营部</v>
          </cell>
          <cell r="H106">
            <v>35025</v>
          </cell>
          <cell r="I106" t="str">
            <v>购入</v>
          </cell>
          <cell r="J106" t="str">
            <v>平均年限法</v>
          </cell>
          <cell r="K106" t="str">
            <v>60</v>
          </cell>
          <cell r="L106">
            <v>900</v>
          </cell>
          <cell r="M106">
            <v>900</v>
          </cell>
          <cell r="N106">
            <v>0</v>
          </cell>
          <cell r="O106">
            <v>0</v>
          </cell>
          <cell r="P106">
            <v>900</v>
          </cell>
          <cell r="Q106">
            <v>60</v>
          </cell>
        </row>
        <row r="107">
          <cell r="A107" t="str">
            <v>JX557</v>
          </cell>
          <cell r="B107" t="str">
            <v>UPS</v>
          </cell>
          <cell r="C107" t="str">
            <v>山特500W</v>
          </cell>
          <cell r="D107" t="str">
            <v>电脑,打印机</v>
          </cell>
          <cell r="E107" t="str">
            <v>资产经营部</v>
          </cell>
          <cell r="F107" t="str">
            <v>使用中</v>
          </cell>
          <cell r="G107" t="str">
            <v>资产经营部</v>
          </cell>
          <cell r="H107">
            <v>33199</v>
          </cell>
          <cell r="I107" t="str">
            <v>购入</v>
          </cell>
          <cell r="J107" t="str">
            <v>平均年限法</v>
          </cell>
          <cell r="K107" t="str">
            <v>60</v>
          </cell>
          <cell r="L107">
            <v>1225</v>
          </cell>
          <cell r="M107">
            <v>1225</v>
          </cell>
          <cell r="N107">
            <v>0</v>
          </cell>
          <cell r="O107">
            <v>0</v>
          </cell>
          <cell r="P107">
            <v>1225</v>
          </cell>
          <cell r="Q107">
            <v>60</v>
          </cell>
        </row>
        <row r="108">
          <cell r="A108" t="str">
            <v>JX558</v>
          </cell>
          <cell r="B108" t="str">
            <v>打印机</v>
          </cell>
          <cell r="C108" t="str">
            <v>LQ-1900K</v>
          </cell>
          <cell r="D108" t="str">
            <v>电脑,打印机</v>
          </cell>
          <cell r="E108" t="str">
            <v>科技发展部</v>
          </cell>
          <cell r="F108" t="str">
            <v>使用中</v>
          </cell>
          <cell r="G108" t="str">
            <v>资产经营部</v>
          </cell>
          <cell r="H108">
            <v>34693</v>
          </cell>
          <cell r="I108" t="str">
            <v>购入</v>
          </cell>
          <cell r="J108" t="str">
            <v>平均年限法</v>
          </cell>
          <cell r="K108" t="str">
            <v>60</v>
          </cell>
          <cell r="L108">
            <v>6000</v>
          </cell>
          <cell r="M108">
            <v>6000</v>
          </cell>
          <cell r="N108">
            <v>0</v>
          </cell>
          <cell r="O108">
            <v>0</v>
          </cell>
          <cell r="P108">
            <v>6000</v>
          </cell>
          <cell r="Q108">
            <v>60</v>
          </cell>
        </row>
        <row r="109">
          <cell r="A109" t="str">
            <v>JX559</v>
          </cell>
          <cell r="B109" t="str">
            <v>粉碎机</v>
          </cell>
          <cell r="D109" t="str">
            <v>机电类</v>
          </cell>
          <cell r="E109" t="str">
            <v>办公室</v>
          </cell>
          <cell r="F109" t="str">
            <v>使用中</v>
          </cell>
          <cell r="H109">
            <v>34283</v>
          </cell>
          <cell r="I109" t="str">
            <v>购入</v>
          </cell>
          <cell r="J109" t="str">
            <v>平均年限法</v>
          </cell>
          <cell r="K109" t="str">
            <v>60</v>
          </cell>
          <cell r="L109">
            <v>2900</v>
          </cell>
          <cell r="M109">
            <v>2859.68</v>
          </cell>
          <cell r="N109">
            <v>40.32</v>
          </cell>
          <cell r="O109">
            <v>87</v>
          </cell>
          <cell r="P109">
            <v>2900</v>
          </cell>
          <cell r="Q109">
            <v>60</v>
          </cell>
        </row>
        <row r="110">
          <cell r="A110" t="str">
            <v>JX560</v>
          </cell>
          <cell r="B110" t="str">
            <v>传真机</v>
          </cell>
          <cell r="D110" t="str">
            <v>机电类</v>
          </cell>
          <cell r="E110" t="str">
            <v>办公室</v>
          </cell>
          <cell r="F110" t="str">
            <v>使用中</v>
          </cell>
          <cell r="H110">
            <v>34344</v>
          </cell>
          <cell r="I110" t="str">
            <v>购入</v>
          </cell>
          <cell r="J110" t="str">
            <v>平均年限法</v>
          </cell>
          <cell r="K110" t="str">
            <v>60</v>
          </cell>
          <cell r="L110">
            <v>15800</v>
          </cell>
          <cell r="M110">
            <v>15326</v>
          </cell>
          <cell r="N110">
            <v>474</v>
          </cell>
          <cell r="O110">
            <v>474</v>
          </cell>
          <cell r="P110">
            <v>15800</v>
          </cell>
          <cell r="Q110">
            <v>60</v>
          </cell>
        </row>
        <row r="111">
          <cell r="A111" t="str">
            <v>JX561</v>
          </cell>
          <cell r="B111" t="str">
            <v>复印机</v>
          </cell>
          <cell r="C111" t="str">
            <v>施乐5421</v>
          </cell>
          <cell r="D111" t="str">
            <v>机电类</v>
          </cell>
          <cell r="E111" t="str">
            <v>办公室</v>
          </cell>
          <cell r="F111" t="str">
            <v>使用中</v>
          </cell>
          <cell r="G111" t="str">
            <v>打印室</v>
          </cell>
          <cell r="H111">
            <v>34921</v>
          </cell>
          <cell r="I111" t="str">
            <v>购入</v>
          </cell>
          <cell r="J111" t="str">
            <v>平均年限法</v>
          </cell>
          <cell r="K111" t="str">
            <v>60</v>
          </cell>
          <cell r="L111">
            <v>28400</v>
          </cell>
          <cell r="M111">
            <v>23874.89</v>
          </cell>
          <cell r="N111">
            <v>4525.11</v>
          </cell>
          <cell r="O111">
            <v>852</v>
          </cell>
          <cell r="P111">
            <v>28400</v>
          </cell>
          <cell r="Q111">
            <v>60</v>
          </cell>
        </row>
        <row r="112">
          <cell r="A112" t="str">
            <v>JX562</v>
          </cell>
          <cell r="B112" t="str">
            <v>复印机</v>
          </cell>
          <cell r="C112" t="str">
            <v>施乐</v>
          </cell>
          <cell r="D112" t="str">
            <v>机电类</v>
          </cell>
          <cell r="E112" t="str">
            <v>办公室</v>
          </cell>
          <cell r="F112" t="str">
            <v>使用中</v>
          </cell>
          <cell r="G112" t="str">
            <v>打印室</v>
          </cell>
          <cell r="H112">
            <v>33983</v>
          </cell>
          <cell r="I112" t="str">
            <v>购入</v>
          </cell>
          <cell r="J112" t="str">
            <v>平均年限法</v>
          </cell>
          <cell r="K112" t="str">
            <v>60</v>
          </cell>
          <cell r="L112">
            <v>26880</v>
          </cell>
          <cell r="M112">
            <v>26073.6</v>
          </cell>
          <cell r="N112">
            <v>806.4</v>
          </cell>
          <cell r="O112">
            <v>806.4</v>
          </cell>
          <cell r="P112">
            <v>26880</v>
          </cell>
          <cell r="Q112">
            <v>60</v>
          </cell>
        </row>
        <row r="113">
          <cell r="A113" t="str">
            <v>JX563</v>
          </cell>
          <cell r="B113" t="str">
            <v>油印机</v>
          </cell>
          <cell r="D113" t="str">
            <v>机电类</v>
          </cell>
          <cell r="E113" t="str">
            <v>办公室</v>
          </cell>
          <cell r="F113" t="str">
            <v>使用中</v>
          </cell>
          <cell r="G113" t="str">
            <v>打印室</v>
          </cell>
          <cell r="H113">
            <v>34313</v>
          </cell>
          <cell r="I113" t="str">
            <v>购入</v>
          </cell>
          <cell r="J113" t="str">
            <v>平均年限法</v>
          </cell>
          <cell r="K113" t="str">
            <v>60</v>
          </cell>
          <cell r="L113">
            <v>15500</v>
          </cell>
          <cell r="M113">
            <v>15035</v>
          </cell>
          <cell r="N113">
            <v>465</v>
          </cell>
          <cell r="O113">
            <v>465</v>
          </cell>
          <cell r="P113">
            <v>15500</v>
          </cell>
          <cell r="Q113">
            <v>60</v>
          </cell>
        </row>
        <row r="114">
          <cell r="A114" t="str">
            <v>JX564</v>
          </cell>
          <cell r="B114" t="str">
            <v>打字机</v>
          </cell>
          <cell r="C114" t="str">
            <v>MS-2401</v>
          </cell>
          <cell r="D114" t="str">
            <v>机电类</v>
          </cell>
          <cell r="E114" t="str">
            <v>办公室</v>
          </cell>
          <cell r="F114" t="str">
            <v>使用中</v>
          </cell>
          <cell r="G114" t="str">
            <v>打印室</v>
          </cell>
          <cell r="H114">
            <v>34313</v>
          </cell>
          <cell r="I114" t="str">
            <v>购入</v>
          </cell>
          <cell r="J114" t="str">
            <v>平均年限法</v>
          </cell>
          <cell r="K114" t="str">
            <v>60</v>
          </cell>
          <cell r="L114">
            <v>18919.95</v>
          </cell>
          <cell r="M114">
            <v>18919.95</v>
          </cell>
          <cell r="N114">
            <v>0</v>
          </cell>
          <cell r="O114">
            <v>0</v>
          </cell>
          <cell r="P114">
            <v>18919.95</v>
          </cell>
          <cell r="Q114">
            <v>60</v>
          </cell>
        </row>
        <row r="115">
          <cell r="A115" t="str">
            <v>JX565</v>
          </cell>
          <cell r="B115" t="str">
            <v>打字机</v>
          </cell>
          <cell r="D115" t="str">
            <v>机电类</v>
          </cell>
          <cell r="E115" t="str">
            <v>科技发展部</v>
          </cell>
          <cell r="F115" t="str">
            <v>使用中</v>
          </cell>
          <cell r="G115" t="str">
            <v>打印室</v>
          </cell>
          <cell r="H115">
            <v>34753</v>
          </cell>
          <cell r="I115" t="str">
            <v>购入</v>
          </cell>
          <cell r="J115" t="str">
            <v>平均年限法</v>
          </cell>
          <cell r="K115" t="str">
            <v>60</v>
          </cell>
          <cell r="L115">
            <v>15750</v>
          </cell>
          <cell r="M115">
            <v>15750</v>
          </cell>
          <cell r="N115">
            <v>0</v>
          </cell>
          <cell r="O115">
            <v>0</v>
          </cell>
          <cell r="P115">
            <v>15750</v>
          </cell>
          <cell r="Q115">
            <v>60</v>
          </cell>
        </row>
        <row r="116">
          <cell r="A116" t="str">
            <v>JX566</v>
          </cell>
          <cell r="B116" t="str">
            <v>点钞机</v>
          </cell>
          <cell r="D116" t="str">
            <v>机电类</v>
          </cell>
          <cell r="E116" t="str">
            <v>财务部</v>
          </cell>
          <cell r="F116" t="str">
            <v>使用中</v>
          </cell>
          <cell r="H116">
            <v>34587</v>
          </cell>
          <cell r="I116" t="str">
            <v>购入</v>
          </cell>
          <cell r="J116" t="str">
            <v>平均年限法</v>
          </cell>
          <cell r="K116" t="str">
            <v>60</v>
          </cell>
          <cell r="L116">
            <v>2380</v>
          </cell>
          <cell r="M116">
            <v>2308.6</v>
          </cell>
          <cell r="N116">
            <v>71.4</v>
          </cell>
          <cell r="O116">
            <v>71.4</v>
          </cell>
          <cell r="P116">
            <v>2380</v>
          </cell>
          <cell r="Q116">
            <v>60</v>
          </cell>
        </row>
        <row r="117">
          <cell r="A117" t="str">
            <v>JX567</v>
          </cell>
          <cell r="B117" t="str">
            <v>点钞机</v>
          </cell>
          <cell r="D117" t="str">
            <v>经租机电</v>
          </cell>
          <cell r="E117" t="str">
            <v>中企物业管理有限公司</v>
          </cell>
          <cell r="F117" t="str">
            <v>使用中</v>
          </cell>
          <cell r="G117" t="str">
            <v>长乐路</v>
          </cell>
          <cell r="H117">
            <v>36521</v>
          </cell>
          <cell r="I117" t="str">
            <v>其他增加</v>
          </cell>
          <cell r="J117" t="str">
            <v>平均年限法</v>
          </cell>
          <cell r="K117" t="str">
            <v>29</v>
          </cell>
          <cell r="L117">
            <v>745.14</v>
          </cell>
          <cell r="M117">
            <v>24.92</v>
          </cell>
          <cell r="N117">
            <v>720.22</v>
          </cell>
          <cell r="O117">
            <v>22.35</v>
          </cell>
          <cell r="P117">
            <v>745.14</v>
          </cell>
          <cell r="Q117">
            <v>29</v>
          </cell>
        </row>
        <row r="118">
          <cell r="A118" t="str">
            <v>JX569</v>
          </cell>
          <cell r="B118" t="str">
            <v>式跳线架</v>
          </cell>
          <cell r="C118" t="str">
            <v>AMP快接</v>
          </cell>
          <cell r="D118" t="str">
            <v>电脑,打印机</v>
          </cell>
          <cell r="E118" t="str">
            <v>科技发展部</v>
          </cell>
          <cell r="F118" t="str">
            <v>使用中</v>
          </cell>
          <cell r="G118" t="str">
            <v>科技发展部</v>
          </cell>
          <cell r="H118">
            <v>35757</v>
          </cell>
          <cell r="I118" t="str">
            <v>购入</v>
          </cell>
          <cell r="J118" t="str">
            <v>平均年限法</v>
          </cell>
          <cell r="K118" t="str">
            <v>60</v>
          </cell>
          <cell r="L118">
            <v>3750</v>
          </cell>
          <cell r="M118">
            <v>3750</v>
          </cell>
          <cell r="N118">
            <v>0</v>
          </cell>
          <cell r="O118">
            <v>0</v>
          </cell>
          <cell r="P118">
            <v>3750</v>
          </cell>
          <cell r="Q118">
            <v>60</v>
          </cell>
        </row>
        <row r="119">
          <cell r="A119" t="str">
            <v>JX570</v>
          </cell>
          <cell r="B119" t="str">
            <v>电脑</v>
          </cell>
          <cell r="C119" t="str">
            <v>COMPAQ P6/200MHZ</v>
          </cell>
          <cell r="D119" t="str">
            <v>电脑,打印机</v>
          </cell>
          <cell r="E119" t="str">
            <v>科技发展部</v>
          </cell>
          <cell r="F119" t="str">
            <v>使用中</v>
          </cell>
          <cell r="G119" t="str">
            <v>科技发展部2603</v>
          </cell>
          <cell r="H119">
            <v>35757</v>
          </cell>
          <cell r="I119" t="str">
            <v>购入</v>
          </cell>
          <cell r="J119" t="str">
            <v>平均年限法</v>
          </cell>
          <cell r="K119" t="str">
            <v>60</v>
          </cell>
          <cell r="L119">
            <v>44000</v>
          </cell>
          <cell r="M119">
            <v>44000</v>
          </cell>
          <cell r="N119">
            <v>0</v>
          </cell>
          <cell r="O119">
            <v>0</v>
          </cell>
          <cell r="P119">
            <v>44000</v>
          </cell>
          <cell r="Q119">
            <v>60</v>
          </cell>
        </row>
        <row r="120">
          <cell r="A120" t="str">
            <v>JX571</v>
          </cell>
          <cell r="B120" t="str">
            <v>HUB集线器</v>
          </cell>
          <cell r="C120" t="str">
            <v>AUTON</v>
          </cell>
          <cell r="D120" t="str">
            <v>电脑,打印机</v>
          </cell>
          <cell r="E120" t="str">
            <v>科技发展部</v>
          </cell>
          <cell r="F120" t="str">
            <v>使用中</v>
          </cell>
          <cell r="G120" t="str">
            <v>2604</v>
          </cell>
          <cell r="H120">
            <v>35757</v>
          </cell>
          <cell r="I120" t="str">
            <v>购入</v>
          </cell>
          <cell r="J120" t="str">
            <v>平均年限法</v>
          </cell>
          <cell r="K120" t="str">
            <v>60</v>
          </cell>
          <cell r="L120">
            <v>1900</v>
          </cell>
          <cell r="M120">
            <v>1900</v>
          </cell>
          <cell r="N120">
            <v>0</v>
          </cell>
          <cell r="O120">
            <v>0</v>
          </cell>
          <cell r="P120">
            <v>1900</v>
          </cell>
          <cell r="Q120">
            <v>60</v>
          </cell>
        </row>
        <row r="121">
          <cell r="A121" t="str">
            <v>JX572</v>
          </cell>
          <cell r="B121" t="str">
            <v>HUB集线器</v>
          </cell>
          <cell r="C121" t="str">
            <v>AUTON</v>
          </cell>
          <cell r="D121" t="str">
            <v>电脑,打印机</v>
          </cell>
          <cell r="E121" t="str">
            <v>科技发展部</v>
          </cell>
          <cell r="F121" t="str">
            <v>使用中</v>
          </cell>
          <cell r="G121" t="str">
            <v>2604</v>
          </cell>
          <cell r="H121">
            <v>35757</v>
          </cell>
          <cell r="I121" t="str">
            <v>购入</v>
          </cell>
          <cell r="J121" t="str">
            <v>平均年限法</v>
          </cell>
          <cell r="K121" t="str">
            <v>60</v>
          </cell>
          <cell r="L121">
            <v>1900</v>
          </cell>
          <cell r="M121">
            <v>1900</v>
          </cell>
          <cell r="N121">
            <v>0</v>
          </cell>
          <cell r="O121">
            <v>0</v>
          </cell>
          <cell r="P121">
            <v>1900</v>
          </cell>
          <cell r="Q121">
            <v>60</v>
          </cell>
        </row>
        <row r="122">
          <cell r="A122" t="str">
            <v>JX573</v>
          </cell>
          <cell r="B122" t="str">
            <v>电脑</v>
          </cell>
          <cell r="C122" t="str">
            <v>586MMX166</v>
          </cell>
          <cell r="D122" t="str">
            <v>电脑,打印机</v>
          </cell>
          <cell r="E122" t="str">
            <v>科技发展部</v>
          </cell>
          <cell r="F122" t="str">
            <v>使用中</v>
          </cell>
          <cell r="G122" t="str">
            <v>财务部</v>
          </cell>
          <cell r="H122">
            <v>35818</v>
          </cell>
          <cell r="I122" t="str">
            <v>购入</v>
          </cell>
          <cell r="J122" t="str">
            <v>平均年限法</v>
          </cell>
          <cell r="K122" t="str">
            <v>60</v>
          </cell>
          <cell r="L122">
            <v>8500</v>
          </cell>
          <cell r="M122">
            <v>8500</v>
          </cell>
          <cell r="N122">
            <v>0</v>
          </cell>
          <cell r="O122">
            <v>0</v>
          </cell>
          <cell r="P122">
            <v>8500</v>
          </cell>
          <cell r="Q122">
            <v>60</v>
          </cell>
        </row>
        <row r="123">
          <cell r="A123" t="str">
            <v>JX574</v>
          </cell>
          <cell r="B123" t="str">
            <v>电脑</v>
          </cell>
          <cell r="C123" t="str">
            <v>586MMX166</v>
          </cell>
          <cell r="D123" t="str">
            <v>电脑,打印机</v>
          </cell>
          <cell r="E123" t="str">
            <v>科技发展部</v>
          </cell>
          <cell r="F123" t="str">
            <v>使用中</v>
          </cell>
          <cell r="G123" t="str">
            <v>财务部</v>
          </cell>
          <cell r="H123">
            <v>35849</v>
          </cell>
          <cell r="I123" t="str">
            <v>购入</v>
          </cell>
          <cell r="J123" t="str">
            <v>平均年限法</v>
          </cell>
          <cell r="K123" t="str">
            <v>60</v>
          </cell>
          <cell r="L123">
            <v>8600</v>
          </cell>
          <cell r="M123">
            <v>8600</v>
          </cell>
          <cell r="N123">
            <v>0</v>
          </cell>
          <cell r="O123">
            <v>0</v>
          </cell>
          <cell r="P123">
            <v>8600</v>
          </cell>
          <cell r="Q123">
            <v>60</v>
          </cell>
        </row>
        <row r="124">
          <cell r="A124" t="str">
            <v>JX575</v>
          </cell>
          <cell r="B124" t="str">
            <v>UPS</v>
          </cell>
          <cell r="C124" t="str">
            <v>山特500W</v>
          </cell>
          <cell r="D124" t="str">
            <v>电脑,打印机</v>
          </cell>
          <cell r="E124" t="str">
            <v>科技发展部</v>
          </cell>
          <cell r="F124" t="str">
            <v>使用中</v>
          </cell>
          <cell r="G124" t="str">
            <v>总经理室2701</v>
          </cell>
          <cell r="H124">
            <v>35938</v>
          </cell>
          <cell r="I124" t="str">
            <v>购入</v>
          </cell>
          <cell r="J124" t="str">
            <v>平均年限法</v>
          </cell>
          <cell r="K124" t="str">
            <v>60</v>
          </cell>
          <cell r="L124">
            <v>750</v>
          </cell>
          <cell r="M124">
            <v>750</v>
          </cell>
          <cell r="N124">
            <v>0</v>
          </cell>
          <cell r="O124">
            <v>0</v>
          </cell>
          <cell r="P124">
            <v>750</v>
          </cell>
          <cell r="Q124">
            <v>60</v>
          </cell>
        </row>
        <row r="125">
          <cell r="A125" t="str">
            <v>JX576</v>
          </cell>
          <cell r="B125" t="str">
            <v>UPS</v>
          </cell>
          <cell r="C125" t="str">
            <v>山特500W</v>
          </cell>
          <cell r="D125" t="str">
            <v>电脑,打印机</v>
          </cell>
          <cell r="E125" t="str">
            <v>科技发展部</v>
          </cell>
          <cell r="F125" t="str">
            <v>使用中</v>
          </cell>
          <cell r="G125" t="str">
            <v>财务部2605</v>
          </cell>
          <cell r="H125">
            <v>35938</v>
          </cell>
          <cell r="I125" t="str">
            <v>购入</v>
          </cell>
          <cell r="J125" t="str">
            <v>平均年限法</v>
          </cell>
          <cell r="K125" t="str">
            <v>60</v>
          </cell>
          <cell r="L125">
            <v>750</v>
          </cell>
          <cell r="M125">
            <v>750</v>
          </cell>
          <cell r="N125">
            <v>0</v>
          </cell>
          <cell r="O125">
            <v>0</v>
          </cell>
          <cell r="P125">
            <v>750</v>
          </cell>
          <cell r="Q125">
            <v>60</v>
          </cell>
        </row>
        <row r="126">
          <cell r="A126" t="str">
            <v>JX577</v>
          </cell>
          <cell r="B126" t="str">
            <v>电脑</v>
          </cell>
          <cell r="C126" t="str">
            <v>奔腾233MHZ</v>
          </cell>
          <cell r="D126" t="str">
            <v>电脑,打印机</v>
          </cell>
          <cell r="E126" t="str">
            <v>科技发展部</v>
          </cell>
          <cell r="F126" t="str">
            <v>使用中</v>
          </cell>
          <cell r="G126" t="str">
            <v>2706</v>
          </cell>
          <cell r="H126">
            <v>35938</v>
          </cell>
          <cell r="I126" t="str">
            <v>购入</v>
          </cell>
          <cell r="J126" t="str">
            <v>平均年限法</v>
          </cell>
          <cell r="K126" t="str">
            <v>60</v>
          </cell>
          <cell r="L126">
            <v>7900</v>
          </cell>
          <cell r="M126">
            <v>7900</v>
          </cell>
          <cell r="N126">
            <v>0</v>
          </cell>
          <cell r="O126">
            <v>0</v>
          </cell>
          <cell r="P126">
            <v>7900</v>
          </cell>
          <cell r="Q126">
            <v>60</v>
          </cell>
        </row>
        <row r="127">
          <cell r="A127" t="str">
            <v>JX578</v>
          </cell>
          <cell r="B127" t="str">
            <v>电脑</v>
          </cell>
          <cell r="C127" t="str">
            <v>奔腾233MHZ</v>
          </cell>
          <cell r="D127" t="str">
            <v>电脑,打印机</v>
          </cell>
          <cell r="E127" t="str">
            <v>科技发展部</v>
          </cell>
          <cell r="F127" t="str">
            <v>使用中</v>
          </cell>
          <cell r="G127" t="str">
            <v>财务部</v>
          </cell>
          <cell r="H127">
            <v>35938</v>
          </cell>
          <cell r="I127" t="str">
            <v>购入</v>
          </cell>
          <cell r="J127" t="str">
            <v>平均年限法</v>
          </cell>
          <cell r="K127" t="str">
            <v>60</v>
          </cell>
          <cell r="L127">
            <v>7900</v>
          </cell>
          <cell r="M127">
            <v>7900</v>
          </cell>
          <cell r="N127">
            <v>0</v>
          </cell>
          <cell r="O127">
            <v>0</v>
          </cell>
          <cell r="P127">
            <v>7900</v>
          </cell>
          <cell r="Q127">
            <v>60</v>
          </cell>
        </row>
        <row r="128">
          <cell r="A128" t="str">
            <v>JX579</v>
          </cell>
          <cell r="B128" t="str">
            <v>电脑</v>
          </cell>
          <cell r="C128" t="str">
            <v>奔腾233MHZ</v>
          </cell>
          <cell r="D128" t="str">
            <v>电脑,打印机</v>
          </cell>
          <cell r="E128" t="str">
            <v>科技发展部</v>
          </cell>
          <cell r="F128" t="str">
            <v>使用中</v>
          </cell>
          <cell r="G128" t="str">
            <v>董事长室</v>
          </cell>
          <cell r="H128">
            <v>35938</v>
          </cell>
          <cell r="I128" t="str">
            <v>购入</v>
          </cell>
          <cell r="J128" t="str">
            <v>平均年限法</v>
          </cell>
          <cell r="K128" t="str">
            <v>60</v>
          </cell>
          <cell r="L128">
            <v>7900</v>
          </cell>
          <cell r="M128">
            <v>7900</v>
          </cell>
          <cell r="N128">
            <v>0</v>
          </cell>
          <cell r="O128">
            <v>0</v>
          </cell>
          <cell r="P128">
            <v>7900</v>
          </cell>
          <cell r="Q128">
            <v>60</v>
          </cell>
        </row>
        <row r="129">
          <cell r="A129" t="str">
            <v>JX580</v>
          </cell>
          <cell r="B129" t="str">
            <v>电脑</v>
          </cell>
          <cell r="C129" t="str">
            <v>奔腾586-233</v>
          </cell>
          <cell r="D129" t="str">
            <v>电脑,打印机</v>
          </cell>
          <cell r="E129" t="str">
            <v>科技发展部</v>
          </cell>
          <cell r="F129" t="str">
            <v>使用中</v>
          </cell>
          <cell r="G129" t="str">
            <v>投发部</v>
          </cell>
          <cell r="H129">
            <v>35949</v>
          </cell>
          <cell r="I129" t="str">
            <v>购入</v>
          </cell>
          <cell r="J129" t="str">
            <v>平均年限法</v>
          </cell>
          <cell r="K129" t="str">
            <v>60</v>
          </cell>
          <cell r="L129">
            <v>7800</v>
          </cell>
          <cell r="M129">
            <v>7800</v>
          </cell>
          <cell r="N129">
            <v>0</v>
          </cell>
          <cell r="O129">
            <v>0</v>
          </cell>
          <cell r="P129">
            <v>7800</v>
          </cell>
          <cell r="Q129">
            <v>60</v>
          </cell>
        </row>
        <row r="130">
          <cell r="A130" t="str">
            <v>JX581</v>
          </cell>
          <cell r="B130" t="str">
            <v>电脑</v>
          </cell>
          <cell r="C130" t="str">
            <v>奔腾Ⅱ266</v>
          </cell>
          <cell r="D130" t="str">
            <v>电脑,打印机</v>
          </cell>
          <cell r="E130" t="str">
            <v>科技发展部</v>
          </cell>
          <cell r="F130" t="str">
            <v>使用中</v>
          </cell>
          <cell r="G130" t="str">
            <v>2604</v>
          </cell>
          <cell r="H130">
            <v>35949</v>
          </cell>
          <cell r="I130" t="str">
            <v>购入</v>
          </cell>
          <cell r="J130" t="str">
            <v>平均年限法</v>
          </cell>
          <cell r="K130" t="str">
            <v>60</v>
          </cell>
          <cell r="L130">
            <v>11900</v>
          </cell>
          <cell r="M130">
            <v>11900</v>
          </cell>
          <cell r="N130">
            <v>0</v>
          </cell>
          <cell r="O130">
            <v>0</v>
          </cell>
          <cell r="P130">
            <v>11900</v>
          </cell>
          <cell r="Q130">
            <v>60</v>
          </cell>
        </row>
        <row r="131">
          <cell r="A131" t="str">
            <v>JX582</v>
          </cell>
          <cell r="B131" t="str">
            <v>电脑</v>
          </cell>
          <cell r="C131" t="str">
            <v>奔腾300</v>
          </cell>
          <cell r="D131" t="str">
            <v>电脑,打印机</v>
          </cell>
          <cell r="E131" t="str">
            <v>科技发展部</v>
          </cell>
          <cell r="F131" t="str">
            <v>使用中</v>
          </cell>
          <cell r="G131" t="str">
            <v>财务部</v>
          </cell>
          <cell r="H131">
            <v>36071</v>
          </cell>
          <cell r="I131" t="str">
            <v>购入</v>
          </cell>
          <cell r="J131" t="str">
            <v>平均年限法</v>
          </cell>
          <cell r="K131" t="str">
            <v>60</v>
          </cell>
          <cell r="L131">
            <v>8850</v>
          </cell>
          <cell r="M131">
            <v>8850</v>
          </cell>
          <cell r="N131">
            <v>0</v>
          </cell>
          <cell r="O131">
            <v>0</v>
          </cell>
          <cell r="P131">
            <v>8850</v>
          </cell>
          <cell r="Q131">
            <v>60</v>
          </cell>
        </row>
        <row r="132">
          <cell r="A132" t="str">
            <v>JX583</v>
          </cell>
          <cell r="B132" t="str">
            <v>打印机</v>
          </cell>
          <cell r="C132" t="str">
            <v>LQ-1900K</v>
          </cell>
          <cell r="D132" t="str">
            <v>电脑,打印机</v>
          </cell>
          <cell r="E132" t="str">
            <v>科技发展部</v>
          </cell>
          <cell r="F132" t="str">
            <v>使用中</v>
          </cell>
          <cell r="G132" t="str">
            <v>人事部</v>
          </cell>
          <cell r="H132">
            <v>34693</v>
          </cell>
          <cell r="I132" t="str">
            <v>购入</v>
          </cell>
          <cell r="J132" t="str">
            <v>平均年限法</v>
          </cell>
          <cell r="K132" t="str">
            <v>60</v>
          </cell>
          <cell r="L132">
            <v>6000</v>
          </cell>
          <cell r="M132">
            <v>6000</v>
          </cell>
          <cell r="N132">
            <v>0</v>
          </cell>
          <cell r="O132">
            <v>0</v>
          </cell>
          <cell r="P132">
            <v>6000</v>
          </cell>
          <cell r="Q132">
            <v>60</v>
          </cell>
        </row>
        <row r="133">
          <cell r="A133" t="str">
            <v>JX585</v>
          </cell>
          <cell r="B133" t="str">
            <v>UPS</v>
          </cell>
          <cell r="C133" t="str">
            <v>山特500W</v>
          </cell>
          <cell r="D133" t="str">
            <v>电脑,打印机</v>
          </cell>
          <cell r="E133" t="str">
            <v>科技发展部</v>
          </cell>
          <cell r="F133" t="str">
            <v>使用中</v>
          </cell>
          <cell r="G133" t="str">
            <v>审计部</v>
          </cell>
          <cell r="H133">
            <v>34326</v>
          </cell>
          <cell r="I133" t="str">
            <v>购入</v>
          </cell>
          <cell r="J133" t="str">
            <v>平均年限法</v>
          </cell>
          <cell r="K133" t="str">
            <v>60</v>
          </cell>
          <cell r="L133">
            <v>1200</v>
          </cell>
          <cell r="M133">
            <v>1200</v>
          </cell>
          <cell r="N133">
            <v>0</v>
          </cell>
          <cell r="O133">
            <v>0</v>
          </cell>
          <cell r="P133">
            <v>1200</v>
          </cell>
          <cell r="Q133">
            <v>60</v>
          </cell>
        </row>
        <row r="134">
          <cell r="A134" t="str">
            <v>JX586</v>
          </cell>
          <cell r="B134" t="str">
            <v>图象视频转换卡</v>
          </cell>
          <cell r="C134" t="str">
            <v>AVERMEDIA</v>
          </cell>
          <cell r="D134" t="str">
            <v>电脑,打印机</v>
          </cell>
          <cell r="E134" t="str">
            <v>科技发展部</v>
          </cell>
          <cell r="F134" t="str">
            <v>使用中</v>
          </cell>
          <cell r="G134" t="str">
            <v>2604</v>
          </cell>
          <cell r="H134">
            <v>36154</v>
          </cell>
          <cell r="I134" t="str">
            <v>购入</v>
          </cell>
          <cell r="J134" t="str">
            <v>平均年限法</v>
          </cell>
          <cell r="K134" t="str">
            <v>60</v>
          </cell>
          <cell r="L134">
            <v>6400</v>
          </cell>
          <cell r="M134">
            <v>6400</v>
          </cell>
          <cell r="N134">
            <v>0</v>
          </cell>
          <cell r="O134">
            <v>0</v>
          </cell>
          <cell r="P134">
            <v>0</v>
          </cell>
          <cell r="Q134">
            <v>58</v>
          </cell>
        </row>
        <row r="135">
          <cell r="A135" t="str">
            <v>JX587</v>
          </cell>
          <cell r="B135" t="str">
            <v>外置刻录机</v>
          </cell>
          <cell r="C135" t="str">
            <v>CRX100E-B</v>
          </cell>
          <cell r="D135" t="str">
            <v>电脑,打印机</v>
          </cell>
          <cell r="E135" t="str">
            <v>科技发展部</v>
          </cell>
          <cell r="F135" t="str">
            <v>使用中</v>
          </cell>
          <cell r="G135" t="str">
            <v>2604</v>
          </cell>
          <cell r="H135">
            <v>36154</v>
          </cell>
          <cell r="I135" t="str">
            <v>购入</v>
          </cell>
          <cell r="J135" t="str">
            <v>平均年限法</v>
          </cell>
          <cell r="K135" t="str">
            <v>60</v>
          </cell>
          <cell r="L135">
            <v>4900</v>
          </cell>
          <cell r="M135">
            <v>4900</v>
          </cell>
          <cell r="N135">
            <v>0</v>
          </cell>
          <cell r="O135">
            <v>0</v>
          </cell>
          <cell r="P135">
            <v>0</v>
          </cell>
          <cell r="Q135">
            <v>58</v>
          </cell>
        </row>
        <row r="136">
          <cell r="A136" t="str">
            <v>JX588-1</v>
          </cell>
          <cell r="B136" t="str">
            <v>电脑</v>
          </cell>
          <cell r="C136" t="str">
            <v>COMPAQ PⅡ300</v>
          </cell>
          <cell r="D136" t="str">
            <v>电脑,打印机</v>
          </cell>
          <cell r="E136" t="str">
            <v>科技发展部</v>
          </cell>
          <cell r="F136" t="str">
            <v>使用中</v>
          </cell>
          <cell r="G136" t="str">
            <v>科发部</v>
          </cell>
          <cell r="H136">
            <v>36123</v>
          </cell>
          <cell r="I136" t="str">
            <v>购入</v>
          </cell>
          <cell r="J136" t="str">
            <v>平均年限法</v>
          </cell>
          <cell r="K136" t="str">
            <v>60</v>
          </cell>
          <cell r="L136">
            <v>33500</v>
          </cell>
          <cell r="M136">
            <v>33500</v>
          </cell>
          <cell r="N136">
            <v>0</v>
          </cell>
          <cell r="O136">
            <v>0</v>
          </cell>
          <cell r="P136">
            <v>33500</v>
          </cell>
          <cell r="Q136">
            <v>60</v>
          </cell>
        </row>
        <row r="137">
          <cell r="A137" t="str">
            <v>JX589</v>
          </cell>
          <cell r="B137" t="str">
            <v>电脑</v>
          </cell>
          <cell r="C137" t="str">
            <v>USR服务器</v>
          </cell>
          <cell r="D137" t="str">
            <v>电脑,打印机</v>
          </cell>
          <cell r="E137" t="str">
            <v>科技发展部</v>
          </cell>
          <cell r="F137" t="str">
            <v>使用中</v>
          </cell>
          <cell r="G137" t="str">
            <v>科发部</v>
          </cell>
          <cell r="H137">
            <v>36123</v>
          </cell>
          <cell r="I137" t="str">
            <v>购入</v>
          </cell>
          <cell r="J137" t="str">
            <v>平均年限法</v>
          </cell>
          <cell r="K137" t="str">
            <v>60</v>
          </cell>
          <cell r="L137">
            <v>23000</v>
          </cell>
          <cell r="M137">
            <v>23000</v>
          </cell>
          <cell r="N137">
            <v>0</v>
          </cell>
          <cell r="O137">
            <v>0</v>
          </cell>
          <cell r="P137">
            <v>23000</v>
          </cell>
          <cell r="Q137">
            <v>60</v>
          </cell>
        </row>
        <row r="138">
          <cell r="A138" t="str">
            <v>JX590</v>
          </cell>
          <cell r="B138" t="str">
            <v>电脑</v>
          </cell>
          <cell r="C138" t="str">
            <v>奔腾PE333</v>
          </cell>
          <cell r="D138" t="str">
            <v>电脑,打印机</v>
          </cell>
          <cell r="E138" t="str">
            <v>科技发展部</v>
          </cell>
          <cell r="F138" t="str">
            <v>使用中</v>
          </cell>
          <cell r="G138" t="str">
            <v>2604</v>
          </cell>
          <cell r="H138">
            <v>36262</v>
          </cell>
          <cell r="I138" t="str">
            <v>购入</v>
          </cell>
          <cell r="J138" t="str">
            <v>平均年限法</v>
          </cell>
          <cell r="K138" t="str">
            <v>1</v>
          </cell>
          <cell r="L138">
            <v>8500</v>
          </cell>
          <cell r="M138">
            <v>8500</v>
          </cell>
          <cell r="N138">
            <v>0</v>
          </cell>
          <cell r="O138">
            <v>0</v>
          </cell>
          <cell r="P138">
            <v>8500</v>
          </cell>
          <cell r="Q138">
            <v>1</v>
          </cell>
        </row>
        <row r="139">
          <cell r="A139" t="str">
            <v>JX591</v>
          </cell>
          <cell r="B139" t="str">
            <v>电脑</v>
          </cell>
          <cell r="C139" t="str">
            <v>Acer SISTE 笔记本</v>
          </cell>
          <cell r="D139" t="str">
            <v>电脑,打印机</v>
          </cell>
          <cell r="E139" t="str">
            <v>经理室</v>
          </cell>
          <cell r="F139" t="str">
            <v>使用中</v>
          </cell>
          <cell r="G139" t="str">
            <v>2707</v>
          </cell>
          <cell r="H139">
            <v>36298</v>
          </cell>
          <cell r="I139" t="str">
            <v>购入</v>
          </cell>
          <cell r="J139" t="str">
            <v>平均年限法</v>
          </cell>
          <cell r="K139" t="str">
            <v>1</v>
          </cell>
          <cell r="L139">
            <v>22640</v>
          </cell>
          <cell r="M139">
            <v>22640</v>
          </cell>
          <cell r="N139">
            <v>0</v>
          </cell>
          <cell r="O139">
            <v>0</v>
          </cell>
          <cell r="P139">
            <v>22640</v>
          </cell>
          <cell r="Q139">
            <v>1</v>
          </cell>
        </row>
        <row r="140">
          <cell r="A140" t="str">
            <v>JX592</v>
          </cell>
          <cell r="B140" t="str">
            <v>电脑</v>
          </cell>
          <cell r="C140" t="str">
            <v>PⅡ300</v>
          </cell>
          <cell r="D140" t="str">
            <v>电脑,打印机</v>
          </cell>
          <cell r="E140" t="str">
            <v>财务部</v>
          </cell>
          <cell r="F140" t="str">
            <v>使用中</v>
          </cell>
          <cell r="G140" t="str">
            <v>2605</v>
          </cell>
          <cell r="H140">
            <v>36300</v>
          </cell>
          <cell r="I140" t="str">
            <v>购入</v>
          </cell>
          <cell r="J140" t="str">
            <v>平均年限法</v>
          </cell>
          <cell r="K140" t="str">
            <v>1</v>
          </cell>
          <cell r="L140">
            <v>7800</v>
          </cell>
          <cell r="M140">
            <v>7800</v>
          </cell>
          <cell r="N140">
            <v>0</v>
          </cell>
          <cell r="O140">
            <v>0</v>
          </cell>
          <cell r="P140">
            <v>7800</v>
          </cell>
          <cell r="Q140">
            <v>1</v>
          </cell>
        </row>
        <row r="141">
          <cell r="A141" t="str">
            <v>JX593</v>
          </cell>
          <cell r="B141" t="str">
            <v>电脑</v>
          </cell>
          <cell r="C141" t="str">
            <v>奔腾PE333</v>
          </cell>
          <cell r="D141" t="str">
            <v>电脑,打印机</v>
          </cell>
          <cell r="E141" t="str">
            <v>办公室</v>
          </cell>
          <cell r="F141" t="str">
            <v>使用中</v>
          </cell>
          <cell r="G141" t="str">
            <v>2702</v>
          </cell>
          <cell r="H141">
            <v>36262</v>
          </cell>
          <cell r="I141" t="str">
            <v>购入</v>
          </cell>
          <cell r="J141" t="str">
            <v>平均年限法</v>
          </cell>
          <cell r="K141" t="str">
            <v>1</v>
          </cell>
          <cell r="L141">
            <v>8500</v>
          </cell>
          <cell r="M141">
            <v>8500</v>
          </cell>
          <cell r="N141">
            <v>0</v>
          </cell>
          <cell r="O141">
            <v>0</v>
          </cell>
          <cell r="P141">
            <v>8500</v>
          </cell>
          <cell r="Q141">
            <v>1</v>
          </cell>
        </row>
        <row r="142">
          <cell r="A142" t="str">
            <v>JX594</v>
          </cell>
          <cell r="B142" t="str">
            <v>电脑</v>
          </cell>
          <cell r="C142" t="str">
            <v>PⅡ400</v>
          </cell>
          <cell r="D142" t="str">
            <v>电脑,打印机</v>
          </cell>
          <cell r="E142" t="str">
            <v>经理室</v>
          </cell>
          <cell r="F142" t="str">
            <v>使用中</v>
          </cell>
          <cell r="G142" t="str">
            <v>2708</v>
          </cell>
          <cell r="H142">
            <v>36333</v>
          </cell>
          <cell r="I142" t="str">
            <v>购入</v>
          </cell>
          <cell r="J142" t="str">
            <v>平均年限法</v>
          </cell>
          <cell r="K142" t="str">
            <v>1</v>
          </cell>
          <cell r="L142">
            <v>8000</v>
          </cell>
          <cell r="M142">
            <v>8000</v>
          </cell>
          <cell r="N142">
            <v>0</v>
          </cell>
          <cell r="O142">
            <v>0</v>
          </cell>
          <cell r="P142">
            <v>8000</v>
          </cell>
          <cell r="Q142">
            <v>1</v>
          </cell>
        </row>
        <row r="143">
          <cell r="A143" t="str">
            <v>JX595</v>
          </cell>
          <cell r="B143" t="str">
            <v>电脑</v>
          </cell>
          <cell r="C143" t="str">
            <v>PⅡ400</v>
          </cell>
          <cell r="D143" t="str">
            <v>电脑,打印机</v>
          </cell>
          <cell r="E143" t="str">
            <v>总公司</v>
          </cell>
          <cell r="F143" t="str">
            <v>使用中</v>
          </cell>
          <cell r="G143" t="str">
            <v>2705</v>
          </cell>
          <cell r="H143">
            <v>36358</v>
          </cell>
          <cell r="I143" t="str">
            <v>购入</v>
          </cell>
          <cell r="J143" t="str">
            <v>平均年限法</v>
          </cell>
          <cell r="K143" t="str">
            <v>1</v>
          </cell>
          <cell r="L143">
            <v>8000</v>
          </cell>
          <cell r="M143">
            <v>8000</v>
          </cell>
          <cell r="N143">
            <v>0</v>
          </cell>
          <cell r="O143">
            <v>0</v>
          </cell>
          <cell r="P143">
            <v>8000</v>
          </cell>
          <cell r="Q143">
            <v>1</v>
          </cell>
        </row>
        <row r="144">
          <cell r="A144" t="str">
            <v>JX596</v>
          </cell>
          <cell r="B144" t="str">
            <v>电子商务通</v>
          </cell>
          <cell r="D144" t="str">
            <v>电脑,打印机</v>
          </cell>
          <cell r="E144" t="str">
            <v>办公室</v>
          </cell>
          <cell r="F144" t="str">
            <v>使用中</v>
          </cell>
          <cell r="H144">
            <v>36377</v>
          </cell>
          <cell r="I144" t="str">
            <v>购入</v>
          </cell>
          <cell r="J144" t="str">
            <v>平均年限法</v>
          </cell>
          <cell r="K144" t="str">
            <v>1</v>
          </cell>
          <cell r="L144">
            <v>2180</v>
          </cell>
          <cell r="M144">
            <v>2180</v>
          </cell>
          <cell r="N144">
            <v>0</v>
          </cell>
          <cell r="O144">
            <v>0</v>
          </cell>
          <cell r="P144">
            <v>2180</v>
          </cell>
          <cell r="Q144">
            <v>1</v>
          </cell>
        </row>
        <row r="145">
          <cell r="A145" t="str">
            <v>JX597</v>
          </cell>
          <cell r="B145" t="str">
            <v>电脑</v>
          </cell>
          <cell r="C145" t="str">
            <v>奔腾Ⅳ450</v>
          </cell>
          <cell r="D145" t="str">
            <v>电脑,打印机</v>
          </cell>
          <cell r="E145" t="str">
            <v>投资发展部</v>
          </cell>
          <cell r="F145" t="str">
            <v>使用中</v>
          </cell>
          <cell r="G145" t="str">
            <v>2602</v>
          </cell>
          <cell r="H145">
            <v>36451</v>
          </cell>
          <cell r="I145" t="str">
            <v>购入</v>
          </cell>
          <cell r="J145" t="str">
            <v>平均年限法</v>
          </cell>
          <cell r="K145" t="str">
            <v>1</v>
          </cell>
          <cell r="L145">
            <v>9200</v>
          </cell>
          <cell r="M145">
            <v>9200</v>
          </cell>
          <cell r="N145">
            <v>0</v>
          </cell>
          <cell r="O145">
            <v>0</v>
          </cell>
          <cell r="P145">
            <v>9200</v>
          </cell>
          <cell r="Q145">
            <v>1</v>
          </cell>
        </row>
        <row r="146">
          <cell r="A146" t="str">
            <v>JX598</v>
          </cell>
          <cell r="B146" t="str">
            <v>电脑</v>
          </cell>
          <cell r="C146" t="str">
            <v>PⅢ450</v>
          </cell>
          <cell r="D146" t="str">
            <v>电脑,打印机</v>
          </cell>
          <cell r="E146" t="str">
            <v>总公司</v>
          </cell>
          <cell r="F146" t="str">
            <v>使用中</v>
          </cell>
          <cell r="G146" t="str">
            <v>2603</v>
          </cell>
          <cell r="H146">
            <v>36473</v>
          </cell>
          <cell r="I146" t="str">
            <v>购入</v>
          </cell>
          <cell r="J146" t="str">
            <v>平均年限法</v>
          </cell>
          <cell r="K146" t="str">
            <v>1</v>
          </cell>
          <cell r="L146">
            <v>9200</v>
          </cell>
          <cell r="M146">
            <v>9200</v>
          </cell>
          <cell r="N146">
            <v>0</v>
          </cell>
          <cell r="O146">
            <v>0</v>
          </cell>
          <cell r="P146">
            <v>9200</v>
          </cell>
          <cell r="Q146">
            <v>1</v>
          </cell>
        </row>
        <row r="147">
          <cell r="A147" t="str">
            <v>JX599</v>
          </cell>
          <cell r="B147" t="str">
            <v>音响</v>
          </cell>
          <cell r="C147" t="str">
            <v>见附属设备</v>
          </cell>
          <cell r="D147" t="str">
            <v>经租机电</v>
          </cell>
          <cell r="E147" t="str">
            <v>总公司</v>
          </cell>
          <cell r="F147" t="str">
            <v>使用中</v>
          </cell>
          <cell r="G147" t="str">
            <v>706</v>
          </cell>
          <cell r="H147">
            <v>36489</v>
          </cell>
          <cell r="I147" t="str">
            <v>购入</v>
          </cell>
          <cell r="J147" t="str">
            <v>平均年限法</v>
          </cell>
          <cell r="K147" t="str">
            <v>60</v>
          </cell>
          <cell r="L147">
            <v>85000</v>
          </cell>
          <cell r="M147">
            <v>1374.17</v>
          </cell>
          <cell r="N147">
            <v>83625.83</v>
          </cell>
          <cell r="O147">
            <v>2550</v>
          </cell>
          <cell r="P147">
            <v>85000</v>
          </cell>
          <cell r="Q147">
            <v>60</v>
          </cell>
        </row>
        <row r="148">
          <cell r="A148" t="str">
            <v>JX600</v>
          </cell>
          <cell r="B148" t="str">
            <v>电脑</v>
          </cell>
          <cell r="C148" t="str">
            <v>Acer 332CT</v>
          </cell>
          <cell r="D148" t="str">
            <v>电脑,打印机</v>
          </cell>
          <cell r="E148" t="str">
            <v>总公司</v>
          </cell>
          <cell r="F148" t="str">
            <v>使用中</v>
          </cell>
          <cell r="G148" t="str">
            <v>孙勇</v>
          </cell>
          <cell r="H148">
            <v>36494</v>
          </cell>
          <cell r="I148" t="str">
            <v>购入</v>
          </cell>
          <cell r="J148" t="str">
            <v>平均年限法</v>
          </cell>
          <cell r="K148" t="str">
            <v>1</v>
          </cell>
          <cell r="L148">
            <v>22800</v>
          </cell>
          <cell r="M148">
            <v>22800</v>
          </cell>
          <cell r="N148">
            <v>0</v>
          </cell>
          <cell r="O148">
            <v>0</v>
          </cell>
          <cell r="P148">
            <v>22800</v>
          </cell>
          <cell r="Q148">
            <v>60</v>
          </cell>
        </row>
        <row r="149">
          <cell r="A149" t="str">
            <v>JX601</v>
          </cell>
          <cell r="B149" t="str">
            <v>电脑</v>
          </cell>
          <cell r="C149" t="str">
            <v>Compag PL3000服务器</v>
          </cell>
          <cell r="D149" t="str">
            <v>电脑,打印机</v>
          </cell>
          <cell r="E149" t="str">
            <v>总公司</v>
          </cell>
          <cell r="F149" t="str">
            <v>使用中</v>
          </cell>
          <cell r="G149" t="str">
            <v>2604</v>
          </cell>
          <cell r="H149">
            <v>36504</v>
          </cell>
          <cell r="I149" t="str">
            <v>购入</v>
          </cell>
          <cell r="J149" t="str">
            <v>平均年限法</v>
          </cell>
          <cell r="K149" t="str">
            <v>1</v>
          </cell>
          <cell r="L149">
            <v>43080</v>
          </cell>
          <cell r="M149">
            <v>0</v>
          </cell>
          <cell r="N149">
            <v>43080</v>
          </cell>
          <cell r="O149">
            <v>0</v>
          </cell>
          <cell r="P149">
            <v>43080</v>
          </cell>
          <cell r="Q149">
            <v>60</v>
          </cell>
        </row>
        <row r="150">
          <cell r="A150" t="str">
            <v>JX602</v>
          </cell>
          <cell r="B150" t="str">
            <v>电脑</v>
          </cell>
          <cell r="C150" t="str">
            <v>康柏1926</v>
          </cell>
          <cell r="D150" t="str">
            <v>电脑,打印机</v>
          </cell>
          <cell r="E150" t="str">
            <v>总公司</v>
          </cell>
          <cell r="F150" t="str">
            <v>使用中</v>
          </cell>
          <cell r="G150" t="str">
            <v>张慧娟</v>
          </cell>
          <cell r="H150">
            <v>36524</v>
          </cell>
          <cell r="I150" t="str">
            <v>购入</v>
          </cell>
          <cell r="J150" t="str">
            <v>平均年限法</v>
          </cell>
          <cell r="K150" t="str">
            <v>1</v>
          </cell>
          <cell r="L150">
            <v>25600</v>
          </cell>
          <cell r="M150">
            <v>0</v>
          </cell>
          <cell r="N150">
            <v>25600</v>
          </cell>
          <cell r="O150">
            <v>0</v>
          </cell>
          <cell r="P150">
            <v>25600</v>
          </cell>
          <cell r="Q150">
            <v>60</v>
          </cell>
        </row>
        <row r="151">
          <cell r="A151" t="str">
            <v>JX701</v>
          </cell>
          <cell r="B151" t="str">
            <v>打印机</v>
          </cell>
          <cell r="C151" t="str">
            <v>EPSON LQ-1900K</v>
          </cell>
          <cell r="D151" t="str">
            <v>电脑,打印机</v>
          </cell>
          <cell r="E151" t="str">
            <v>科技发展部</v>
          </cell>
          <cell r="F151" t="str">
            <v>使用中</v>
          </cell>
          <cell r="G151" t="str">
            <v>物业</v>
          </cell>
          <cell r="H151">
            <v>34996</v>
          </cell>
          <cell r="I151" t="str">
            <v>购入</v>
          </cell>
          <cell r="J151" t="str">
            <v>平均年限法</v>
          </cell>
          <cell r="K151" t="str">
            <v>60</v>
          </cell>
          <cell r="L151">
            <v>5200</v>
          </cell>
          <cell r="M151">
            <v>5200</v>
          </cell>
          <cell r="N151">
            <v>0</v>
          </cell>
          <cell r="O151">
            <v>0</v>
          </cell>
          <cell r="P151">
            <v>5200</v>
          </cell>
          <cell r="Q151">
            <v>60</v>
          </cell>
        </row>
        <row r="152">
          <cell r="A152" t="str">
            <v>JX702</v>
          </cell>
          <cell r="B152" t="str">
            <v>电脑</v>
          </cell>
          <cell r="C152" t="str">
            <v>COMPAQ5/75</v>
          </cell>
          <cell r="D152" t="str">
            <v>电脑,打印机</v>
          </cell>
          <cell r="E152" t="str">
            <v>科技发展部</v>
          </cell>
          <cell r="F152" t="str">
            <v>使用中</v>
          </cell>
          <cell r="G152" t="str">
            <v>企华(中企大厦)</v>
          </cell>
          <cell r="H152">
            <v>35027</v>
          </cell>
          <cell r="I152" t="str">
            <v>购入</v>
          </cell>
          <cell r="J152" t="str">
            <v>平均年限法</v>
          </cell>
          <cell r="K152" t="str">
            <v>60</v>
          </cell>
          <cell r="L152">
            <v>19400</v>
          </cell>
          <cell r="M152">
            <v>19400</v>
          </cell>
          <cell r="N152">
            <v>0</v>
          </cell>
          <cell r="O152">
            <v>0</v>
          </cell>
          <cell r="P152">
            <v>19400</v>
          </cell>
          <cell r="Q152">
            <v>60</v>
          </cell>
        </row>
        <row r="153">
          <cell r="A153" t="str">
            <v>JX703</v>
          </cell>
          <cell r="B153" t="str">
            <v>UPS</v>
          </cell>
          <cell r="C153" t="str">
            <v>山特500W</v>
          </cell>
          <cell r="D153" t="str">
            <v>电脑,打印机</v>
          </cell>
          <cell r="E153" t="str">
            <v>科技发展部</v>
          </cell>
          <cell r="F153" t="str">
            <v>使用中</v>
          </cell>
          <cell r="G153" t="str">
            <v>物业</v>
          </cell>
          <cell r="H153">
            <v>32928</v>
          </cell>
          <cell r="I153" t="str">
            <v>购入</v>
          </cell>
          <cell r="J153" t="str">
            <v>平均年限法</v>
          </cell>
          <cell r="K153" t="str">
            <v>60</v>
          </cell>
          <cell r="L153">
            <v>1225</v>
          </cell>
          <cell r="M153">
            <v>1225</v>
          </cell>
          <cell r="N153">
            <v>0</v>
          </cell>
          <cell r="O153">
            <v>0</v>
          </cell>
          <cell r="P153">
            <v>1225</v>
          </cell>
          <cell r="Q153">
            <v>60</v>
          </cell>
        </row>
        <row r="154">
          <cell r="A154" t="str">
            <v>JX704</v>
          </cell>
          <cell r="B154" t="str">
            <v>扫描仪</v>
          </cell>
          <cell r="D154" t="str">
            <v>电脑,打印机</v>
          </cell>
          <cell r="E154" t="str">
            <v>科技发展部</v>
          </cell>
          <cell r="F154" t="str">
            <v>使用中</v>
          </cell>
          <cell r="G154" t="str">
            <v>企华</v>
          </cell>
          <cell r="H154">
            <v>34754</v>
          </cell>
          <cell r="I154" t="str">
            <v>购入</v>
          </cell>
          <cell r="J154" t="str">
            <v>平均年限法</v>
          </cell>
          <cell r="K154" t="str">
            <v>60</v>
          </cell>
          <cell r="L154">
            <v>10200</v>
          </cell>
          <cell r="M154">
            <v>10200</v>
          </cell>
          <cell r="N154">
            <v>0</v>
          </cell>
          <cell r="O154">
            <v>0</v>
          </cell>
          <cell r="P154">
            <v>10200</v>
          </cell>
          <cell r="Q154">
            <v>60</v>
          </cell>
        </row>
        <row r="155">
          <cell r="A155" t="str">
            <v>JX705</v>
          </cell>
          <cell r="B155" t="str">
            <v>打印机</v>
          </cell>
          <cell r="C155" t="str">
            <v>LQ-1600K</v>
          </cell>
          <cell r="D155" t="str">
            <v>电脑,打印机</v>
          </cell>
          <cell r="E155" t="str">
            <v>企华置业有限公司</v>
          </cell>
          <cell r="F155" t="str">
            <v>使用中</v>
          </cell>
          <cell r="G155" t="str">
            <v>中企大厦7楼</v>
          </cell>
          <cell r="H155">
            <v>35028</v>
          </cell>
          <cell r="I155" t="str">
            <v>购入</v>
          </cell>
          <cell r="J155" t="str">
            <v>平均年限法</v>
          </cell>
          <cell r="K155" t="str">
            <v>60</v>
          </cell>
          <cell r="L155">
            <v>4500</v>
          </cell>
          <cell r="M155">
            <v>4500</v>
          </cell>
          <cell r="N155">
            <v>0</v>
          </cell>
          <cell r="O155">
            <v>0</v>
          </cell>
          <cell r="P155">
            <v>4500</v>
          </cell>
          <cell r="Q155">
            <v>60</v>
          </cell>
        </row>
        <row r="156">
          <cell r="A156" t="str">
            <v>JX706</v>
          </cell>
          <cell r="B156" t="str">
            <v>传真机</v>
          </cell>
          <cell r="C156" t="str">
            <v>松下90B</v>
          </cell>
          <cell r="D156" t="str">
            <v>经租机电</v>
          </cell>
          <cell r="E156" t="str">
            <v>企华置业有限公司</v>
          </cell>
          <cell r="F156" t="str">
            <v>使用中</v>
          </cell>
          <cell r="G156" t="str">
            <v>石门二路</v>
          </cell>
          <cell r="H156">
            <v>34396</v>
          </cell>
          <cell r="I156" t="str">
            <v>购入</v>
          </cell>
          <cell r="J156" t="str">
            <v>平均年限法</v>
          </cell>
          <cell r="K156" t="str">
            <v>60</v>
          </cell>
          <cell r="L156">
            <v>9000</v>
          </cell>
          <cell r="M156">
            <v>8730</v>
          </cell>
          <cell r="N156">
            <v>270</v>
          </cell>
          <cell r="O156">
            <v>270</v>
          </cell>
          <cell r="P156">
            <v>9000</v>
          </cell>
          <cell r="Q156">
            <v>60</v>
          </cell>
        </row>
        <row r="157">
          <cell r="A157" t="str">
            <v>JX707</v>
          </cell>
          <cell r="B157" t="str">
            <v>激光打印机</v>
          </cell>
          <cell r="C157" t="str">
            <v>HPLASERJET4</v>
          </cell>
          <cell r="D157" t="str">
            <v>经租机电</v>
          </cell>
          <cell r="E157" t="str">
            <v>中企物业管理有限公司</v>
          </cell>
          <cell r="F157" t="str">
            <v>使用中</v>
          </cell>
          <cell r="G157" t="str">
            <v>长乐路</v>
          </cell>
          <cell r="H157">
            <v>36521</v>
          </cell>
          <cell r="I157" t="str">
            <v>其他增加</v>
          </cell>
          <cell r="J157" t="str">
            <v>平均年限法</v>
          </cell>
          <cell r="K157" t="str">
            <v>21648</v>
          </cell>
          <cell r="L157">
            <v>4512.5</v>
          </cell>
          <cell r="M157">
            <v>0.2</v>
          </cell>
          <cell r="N157">
            <v>4512.3</v>
          </cell>
          <cell r="O157">
            <v>135.38</v>
          </cell>
          <cell r="P157">
            <v>4512.5</v>
          </cell>
          <cell r="Q157">
            <v>21648</v>
          </cell>
        </row>
        <row r="158">
          <cell r="A158" t="str">
            <v>JX708</v>
          </cell>
          <cell r="B158" t="str">
            <v>复印机</v>
          </cell>
          <cell r="C158" t="str">
            <v>施乐</v>
          </cell>
          <cell r="D158" t="str">
            <v>经租机电</v>
          </cell>
          <cell r="E158" t="str">
            <v>中企物业管理有限公司</v>
          </cell>
          <cell r="F158" t="str">
            <v>使用中</v>
          </cell>
          <cell r="G158" t="str">
            <v>长乐路</v>
          </cell>
          <cell r="H158">
            <v>36521</v>
          </cell>
          <cell r="I158" t="str">
            <v>其他增加</v>
          </cell>
          <cell r="J158" t="str">
            <v>平均年限法</v>
          </cell>
          <cell r="K158" t="str">
            <v>9</v>
          </cell>
          <cell r="L158">
            <v>7536.18</v>
          </cell>
          <cell r="M158">
            <v>812.23</v>
          </cell>
          <cell r="N158">
            <v>6723.95</v>
          </cell>
          <cell r="O158">
            <v>226.09</v>
          </cell>
          <cell r="P158">
            <v>7536.18</v>
          </cell>
          <cell r="Q158">
            <v>9</v>
          </cell>
        </row>
        <row r="159">
          <cell r="A159" t="str">
            <v>JX709</v>
          </cell>
          <cell r="B159" t="str">
            <v>传真机</v>
          </cell>
          <cell r="C159" t="str">
            <v>CANON-490</v>
          </cell>
          <cell r="D159" t="str">
            <v>经租机电</v>
          </cell>
          <cell r="E159" t="str">
            <v>中企物业管理有限公司</v>
          </cell>
          <cell r="F159" t="str">
            <v>使用中</v>
          </cell>
          <cell r="G159" t="str">
            <v>长乐路</v>
          </cell>
          <cell r="H159">
            <v>36521</v>
          </cell>
          <cell r="I159" t="str">
            <v>其他增加</v>
          </cell>
          <cell r="J159" t="str">
            <v>平均年限法</v>
          </cell>
          <cell r="K159" t="str">
            <v>9</v>
          </cell>
          <cell r="L159">
            <v>4513.54</v>
          </cell>
          <cell r="M159">
            <v>486.46</v>
          </cell>
          <cell r="N159">
            <v>4027.08</v>
          </cell>
          <cell r="O159">
            <v>135.41</v>
          </cell>
          <cell r="P159">
            <v>4513.54</v>
          </cell>
          <cell r="Q159">
            <v>9</v>
          </cell>
        </row>
        <row r="160">
          <cell r="A160" t="str">
            <v>JX710</v>
          </cell>
          <cell r="B160" t="str">
            <v>电脑</v>
          </cell>
          <cell r="C160" t="str">
            <v>联想8850</v>
          </cell>
          <cell r="D160" t="str">
            <v>经租机电</v>
          </cell>
          <cell r="E160" t="str">
            <v>中企物业管理有限公司</v>
          </cell>
          <cell r="F160" t="str">
            <v>使用中</v>
          </cell>
          <cell r="G160" t="str">
            <v>长乐路</v>
          </cell>
          <cell r="H160">
            <v>36521</v>
          </cell>
          <cell r="I160" t="str">
            <v>其他增加</v>
          </cell>
          <cell r="J160" t="str">
            <v>平均年限法</v>
          </cell>
          <cell r="K160" t="str">
            <v>1</v>
          </cell>
          <cell r="L160">
            <v>11018.94</v>
          </cell>
          <cell r="M160">
            <v>10688.37</v>
          </cell>
          <cell r="N160">
            <v>330.57</v>
          </cell>
          <cell r="O160">
            <v>330.57</v>
          </cell>
          <cell r="P160">
            <v>11018.94</v>
          </cell>
          <cell r="Q160">
            <v>1</v>
          </cell>
        </row>
        <row r="161">
          <cell r="A161" t="str">
            <v>JX711</v>
          </cell>
          <cell r="B161" t="str">
            <v>电脑</v>
          </cell>
          <cell r="C161" t="str">
            <v>LEAPRO2000</v>
          </cell>
          <cell r="D161" t="str">
            <v>经租机电</v>
          </cell>
          <cell r="E161" t="str">
            <v>中企物业管理有限公司</v>
          </cell>
          <cell r="F161" t="str">
            <v>使用中</v>
          </cell>
          <cell r="G161" t="str">
            <v>长乐路</v>
          </cell>
          <cell r="H161">
            <v>36521</v>
          </cell>
          <cell r="I161" t="str">
            <v>其他增加</v>
          </cell>
          <cell r="J161" t="str">
            <v>平均年限法</v>
          </cell>
          <cell r="K161" t="str">
            <v>1</v>
          </cell>
          <cell r="L161">
            <v>5374.86</v>
          </cell>
          <cell r="M161">
            <v>5213.61</v>
          </cell>
          <cell r="N161">
            <v>161.25</v>
          </cell>
          <cell r="O161">
            <v>161.25</v>
          </cell>
          <cell r="P161">
            <v>5374.86</v>
          </cell>
          <cell r="Q161">
            <v>1</v>
          </cell>
        </row>
        <row r="162">
          <cell r="A162" t="str">
            <v>JXa001</v>
          </cell>
          <cell r="B162" t="str">
            <v>传真机</v>
          </cell>
          <cell r="D162" t="str">
            <v>机电类</v>
          </cell>
          <cell r="E162" t="str">
            <v>办公室</v>
          </cell>
          <cell r="F162" t="str">
            <v>使用中</v>
          </cell>
          <cell r="H162">
            <v>34435</v>
          </cell>
          <cell r="I162" t="str">
            <v>其他增加</v>
          </cell>
          <cell r="J162" t="str">
            <v>平均年限法</v>
          </cell>
          <cell r="K162" t="str">
            <v>60</v>
          </cell>
          <cell r="L162">
            <v>1870.5</v>
          </cell>
          <cell r="M162">
            <v>1600.5</v>
          </cell>
          <cell r="N162">
            <v>270</v>
          </cell>
          <cell r="O162">
            <v>270</v>
          </cell>
          <cell r="P162">
            <v>9000</v>
          </cell>
          <cell r="Q162">
            <v>60</v>
          </cell>
        </row>
        <row r="163">
          <cell r="A163" t="str">
            <v>JXa002</v>
          </cell>
          <cell r="B163" t="str">
            <v>复印机</v>
          </cell>
          <cell r="C163" t="str">
            <v>施乐</v>
          </cell>
          <cell r="D163" t="str">
            <v>机电类</v>
          </cell>
          <cell r="E163" t="str">
            <v>办公室</v>
          </cell>
          <cell r="F163" t="str">
            <v>使用中</v>
          </cell>
          <cell r="H163">
            <v>35441</v>
          </cell>
          <cell r="I163" t="str">
            <v>其他增加</v>
          </cell>
          <cell r="J163" t="str">
            <v>平均年限法</v>
          </cell>
          <cell r="K163" t="str">
            <v>60</v>
          </cell>
          <cell r="L163">
            <v>14826.72</v>
          </cell>
          <cell r="M163">
            <v>6143.37</v>
          </cell>
          <cell r="N163">
            <v>8683.35</v>
          </cell>
          <cell r="O163">
            <v>600</v>
          </cell>
          <cell r="P163">
            <v>20000</v>
          </cell>
          <cell r="Q163">
            <v>60</v>
          </cell>
        </row>
        <row r="164">
          <cell r="A164" t="str">
            <v>JXa003</v>
          </cell>
          <cell r="B164" t="str">
            <v>摄像机</v>
          </cell>
          <cell r="C164" t="str">
            <v>JVC</v>
          </cell>
          <cell r="D164" t="str">
            <v>机电类</v>
          </cell>
          <cell r="E164" t="str">
            <v>办公室</v>
          </cell>
          <cell r="F164" t="str">
            <v>使用中</v>
          </cell>
          <cell r="H164">
            <v>35896</v>
          </cell>
          <cell r="I164" t="str">
            <v>其他增加</v>
          </cell>
          <cell r="J164" t="str">
            <v>平均年限法</v>
          </cell>
          <cell r="K164" t="str">
            <v>60</v>
          </cell>
          <cell r="L164">
            <v>3442</v>
          </cell>
          <cell r="M164">
            <v>1843</v>
          </cell>
          <cell r="N164">
            <v>1599</v>
          </cell>
          <cell r="O164">
            <v>180</v>
          </cell>
          <cell r="P164">
            <v>6000</v>
          </cell>
          <cell r="Q164">
            <v>60</v>
          </cell>
        </row>
        <row r="165">
          <cell r="A165" t="str">
            <v>JY501</v>
          </cell>
          <cell r="B165" t="str">
            <v>照相机</v>
          </cell>
          <cell r="C165" t="str">
            <v>奥林巴斯</v>
          </cell>
          <cell r="D165" t="str">
            <v>机电类</v>
          </cell>
          <cell r="E165" t="str">
            <v>工会</v>
          </cell>
          <cell r="F165" t="str">
            <v>使用中</v>
          </cell>
          <cell r="H165">
            <v>34525</v>
          </cell>
          <cell r="I165" t="str">
            <v>购入</v>
          </cell>
          <cell r="J165" t="str">
            <v>平均年限法</v>
          </cell>
          <cell r="K165" t="str">
            <v>60</v>
          </cell>
          <cell r="L165">
            <v>6172</v>
          </cell>
          <cell r="M165">
            <v>5986.84</v>
          </cell>
          <cell r="N165">
            <v>185.16</v>
          </cell>
          <cell r="O165">
            <v>185.16</v>
          </cell>
          <cell r="P165">
            <v>6172</v>
          </cell>
          <cell r="Q165">
            <v>60</v>
          </cell>
        </row>
        <row r="166">
          <cell r="A166" t="str">
            <v>JY502</v>
          </cell>
          <cell r="B166" t="str">
            <v>照相机</v>
          </cell>
          <cell r="C166" t="str">
            <v>JY502</v>
          </cell>
          <cell r="D166" t="str">
            <v>经租机电</v>
          </cell>
          <cell r="E166" t="str">
            <v>中企物业管理有限公司</v>
          </cell>
          <cell r="F166" t="str">
            <v>使用中</v>
          </cell>
          <cell r="G166" t="str">
            <v>长乐路</v>
          </cell>
          <cell r="H166">
            <v>36521</v>
          </cell>
          <cell r="I166" t="str">
            <v>其他增加</v>
          </cell>
          <cell r="J166" t="str">
            <v>平均年限法</v>
          </cell>
          <cell r="K166" t="str">
            <v>12</v>
          </cell>
          <cell r="L166">
            <v>5389.83</v>
          </cell>
          <cell r="M166">
            <v>435.68</v>
          </cell>
          <cell r="N166">
            <v>4954.15</v>
          </cell>
          <cell r="O166">
            <v>161.69</v>
          </cell>
          <cell r="P166">
            <v>5389.83</v>
          </cell>
          <cell r="Q166">
            <v>12</v>
          </cell>
        </row>
        <row r="167">
          <cell r="A167" t="str">
            <v>K10</v>
          </cell>
          <cell r="B167" t="str">
            <v>窗式空调</v>
          </cell>
          <cell r="C167" t="str">
            <v>春兰KCD-31B</v>
          </cell>
          <cell r="D167" t="str">
            <v>经租机电</v>
          </cell>
          <cell r="E167" t="str">
            <v>中企物业管理有限公司</v>
          </cell>
          <cell r="F167" t="str">
            <v>使用中</v>
          </cell>
          <cell r="G167" t="str">
            <v>长乐路</v>
          </cell>
          <cell r="H167">
            <v>36521</v>
          </cell>
          <cell r="I167" t="str">
            <v>其他增加</v>
          </cell>
          <cell r="J167" t="str">
            <v>平均年限法</v>
          </cell>
          <cell r="K167" t="str">
            <v>19</v>
          </cell>
          <cell r="L167">
            <v>1387.24</v>
          </cell>
          <cell r="M167">
            <v>70.82</v>
          </cell>
          <cell r="N167">
            <v>1316.42</v>
          </cell>
          <cell r="O167">
            <v>41.62</v>
          </cell>
          <cell r="P167">
            <v>1387.24</v>
          </cell>
          <cell r="Q167">
            <v>19</v>
          </cell>
        </row>
        <row r="168">
          <cell r="A168" t="str">
            <v>K7</v>
          </cell>
          <cell r="B168" t="str">
            <v>空调</v>
          </cell>
          <cell r="C168" t="str">
            <v>春兰窗式</v>
          </cell>
          <cell r="D168" t="str">
            <v>机电类</v>
          </cell>
          <cell r="E168" t="str">
            <v>办公室</v>
          </cell>
          <cell r="F168" t="str">
            <v>使用中</v>
          </cell>
          <cell r="G168" t="str">
            <v>物业</v>
          </cell>
          <cell r="H168">
            <v>32927</v>
          </cell>
          <cell r="I168" t="str">
            <v>其他增加</v>
          </cell>
          <cell r="J168" t="str">
            <v>平均年限法</v>
          </cell>
          <cell r="K168" t="str">
            <v>60</v>
          </cell>
          <cell r="L168">
            <v>7900</v>
          </cell>
          <cell r="M168">
            <v>7663</v>
          </cell>
          <cell r="N168">
            <v>237</v>
          </cell>
          <cell r="O168">
            <v>237</v>
          </cell>
          <cell r="P168">
            <v>7900</v>
          </cell>
          <cell r="Q168">
            <v>60</v>
          </cell>
        </row>
        <row r="169">
          <cell r="A169" t="str">
            <v>K8</v>
          </cell>
          <cell r="B169" t="str">
            <v>空调</v>
          </cell>
          <cell r="C169" t="str">
            <v>春兰窗式</v>
          </cell>
          <cell r="D169" t="str">
            <v>机电类</v>
          </cell>
          <cell r="E169" t="str">
            <v>办公室</v>
          </cell>
          <cell r="F169" t="str">
            <v>使用中</v>
          </cell>
          <cell r="G169" t="str">
            <v>物业</v>
          </cell>
          <cell r="H169">
            <v>32927</v>
          </cell>
          <cell r="I169" t="str">
            <v>其他增加</v>
          </cell>
          <cell r="J169" t="str">
            <v>平均年限法</v>
          </cell>
          <cell r="K169" t="str">
            <v>60</v>
          </cell>
          <cell r="L169">
            <v>7900</v>
          </cell>
          <cell r="M169">
            <v>7663</v>
          </cell>
          <cell r="N169">
            <v>237</v>
          </cell>
          <cell r="O169">
            <v>237</v>
          </cell>
          <cell r="P169">
            <v>7900</v>
          </cell>
          <cell r="Q169">
            <v>60</v>
          </cell>
        </row>
        <row r="170">
          <cell r="A170" t="str">
            <v>K9</v>
          </cell>
          <cell r="B170" t="str">
            <v>窗式空调</v>
          </cell>
          <cell r="C170" t="str">
            <v>CARRY-32</v>
          </cell>
          <cell r="D170" t="str">
            <v>经租机电</v>
          </cell>
          <cell r="E170" t="str">
            <v>中企物业管理有限公司</v>
          </cell>
          <cell r="F170" t="str">
            <v>使用中</v>
          </cell>
          <cell r="G170" t="str">
            <v>长乐路</v>
          </cell>
          <cell r="H170">
            <v>36521</v>
          </cell>
          <cell r="I170" t="str">
            <v>其他增加</v>
          </cell>
          <cell r="J170" t="str">
            <v>平均年限法</v>
          </cell>
          <cell r="K170" t="str">
            <v>4</v>
          </cell>
          <cell r="L170">
            <v>2346.83</v>
          </cell>
          <cell r="M170">
            <v>569.11</v>
          </cell>
          <cell r="N170">
            <v>1777.72</v>
          </cell>
          <cell r="O170">
            <v>70.4</v>
          </cell>
          <cell r="P170">
            <v>2346.83</v>
          </cell>
          <cell r="Q17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12.50390625" style="1" customWidth="1"/>
    <col min="2" max="2" width="13.375" style="1" customWidth="1"/>
    <col min="3" max="3" width="12.50390625" style="1" customWidth="1"/>
    <col min="4" max="5" width="7.625" style="1" customWidth="1"/>
    <col min="6" max="6" width="7.125" style="1" customWidth="1"/>
    <col min="7" max="7" width="6.00390625" style="1" bestFit="1" customWidth="1"/>
    <col min="8" max="8" width="3.00390625" style="1" customWidth="1"/>
    <col min="9" max="9" width="7.125" style="1" customWidth="1"/>
    <col min="10" max="10" width="3.00390625" style="1" customWidth="1"/>
    <col min="11" max="11" width="8.00390625" style="1" customWidth="1"/>
    <col min="12" max="12" width="4.25390625" style="1" customWidth="1"/>
    <col min="13" max="13" width="7.125" style="1" customWidth="1"/>
    <col min="14" max="16384" width="9.00390625" style="1" bestFit="1" customWidth="1"/>
  </cols>
  <sheetData>
    <row r="2" spans="1:13" ht="20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2" ht="14.25">
      <c r="A4" s="7"/>
      <c r="C4" s="2"/>
      <c r="D4" s="2"/>
      <c r="J4" s="4"/>
      <c r="K4" s="4"/>
      <c r="L4" s="4"/>
    </row>
    <row r="5" spans="1:13" ht="14.25">
      <c r="A5" s="41" t="s">
        <v>1</v>
      </c>
      <c r="B5" s="42"/>
      <c r="C5" s="42"/>
      <c r="D5" s="42"/>
      <c r="E5" s="42"/>
      <c r="F5" s="43"/>
      <c r="G5" s="41" t="s">
        <v>2</v>
      </c>
      <c r="H5" s="42"/>
      <c r="I5" s="42"/>
      <c r="J5" s="42"/>
      <c r="K5" s="42"/>
      <c r="L5" s="42"/>
      <c r="M5" s="43"/>
    </row>
    <row r="6" spans="1:13" ht="14.25">
      <c r="A6" s="38" t="s">
        <v>0</v>
      </c>
      <c r="B6" s="39"/>
      <c r="C6" s="8" t="s">
        <v>3</v>
      </c>
      <c r="D6" s="8" t="s">
        <v>4</v>
      </c>
      <c r="E6" s="8" t="s">
        <v>5</v>
      </c>
      <c r="F6" s="8" t="s">
        <v>6</v>
      </c>
      <c r="G6" s="35" t="s">
        <v>7</v>
      </c>
      <c r="H6" s="40" t="s">
        <v>4</v>
      </c>
      <c r="I6" s="39"/>
      <c r="J6" s="38" t="s">
        <v>5</v>
      </c>
      <c r="K6" s="39"/>
      <c r="L6" s="38" t="s">
        <v>6</v>
      </c>
      <c r="M6" s="39"/>
    </row>
    <row r="7" spans="1:13" ht="18.75" customHeight="1">
      <c r="A7" s="23" t="s">
        <v>40</v>
      </c>
      <c r="B7" s="19"/>
      <c r="C7" s="8" t="s">
        <v>8</v>
      </c>
      <c r="D7" s="9"/>
      <c r="E7" s="9"/>
      <c r="F7" s="9"/>
      <c r="G7" s="37"/>
      <c r="H7" s="8" t="s">
        <v>9</v>
      </c>
      <c r="I7" s="8" t="s">
        <v>10</v>
      </c>
      <c r="J7" s="8" t="s">
        <v>9</v>
      </c>
      <c r="K7" s="8" t="s">
        <v>10</v>
      </c>
      <c r="L7" s="8" t="s">
        <v>9</v>
      </c>
      <c r="M7" s="8" t="s">
        <v>10</v>
      </c>
    </row>
    <row r="8" spans="1:13" ht="18.75" customHeight="1">
      <c r="A8" s="23" t="s">
        <v>38</v>
      </c>
      <c r="B8" s="19"/>
      <c r="C8" s="8" t="s">
        <v>11</v>
      </c>
      <c r="D8" s="9"/>
      <c r="E8" s="9"/>
      <c r="F8" s="9"/>
      <c r="G8" s="8" t="s">
        <v>12</v>
      </c>
      <c r="H8" s="5"/>
      <c r="I8" s="5"/>
      <c r="J8" s="5"/>
      <c r="K8" s="5"/>
      <c r="L8" s="5"/>
      <c r="M8" s="5"/>
    </row>
    <row r="9" spans="1:13" ht="18.75" customHeight="1">
      <c r="A9" s="23" t="s">
        <v>39</v>
      </c>
      <c r="B9" s="19"/>
      <c r="C9" s="8" t="s">
        <v>13</v>
      </c>
      <c r="D9" s="9"/>
      <c r="E9" s="9"/>
      <c r="F9" s="9"/>
      <c r="G9" s="8" t="s">
        <v>14</v>
      </c>
      <c r="H9" s="5"/>
      <c r="I9" s="5"/>
      <c r="J9" s="5"/>
      <c r="K9" s="5"/>
      <c r="L9" s="5"/>
      <c r="M9" s="5"/>
    </row>
    <row r="10" spans="1:13" ht="18.75" customHeight="1">
      <c r="A10" s="33" t="s">
        <v>42</v>
      </c>
      <c r="B10" s="34"/>
      <c r="C10" s="10" t="s">
        <v>15</v>
      </c>
      <c r="D10" s="11">
        <f>D7+D8-D9</f>
        <v>0</v>
      </c>
      <c r="E10" s="12"/>
      <c r="F10" s="12"/>
      <c r="G10" s="10" t="s">
        <v>16</v>
      </c>
      <c r="H10" s="13"/>
      <c r="I10" s="13"/>
      <c r="J10" s="13"/>
      <c r="K10" s="13"/>
      <c r="L10" s="13"/>
      <c r="M10" s="13"/>
    </row>
    <row r="11" spans="1:13" ht="18.75" customHeight="1">
      <c r="A11" s="23" t="s">
        <v>41</v>
      </c>
      <c r="B11" s="19"/>
      <c r="C11" s="10" t="s">
        <v>17</v>
      </c>
      <c r="D11" s="12"/>
      <c r="E11" s="12"/>
      <c r="F11" s="12"/>
      <c r="G11" s="10" t="s">
        <v>18</v>
      </c>
      <c r="H11" s="13"/>
      <c r="I11" s="13"/>
      <c r="J11" s="13"/>
      <c r="K11" s="13"/>
      <c r="L11" s="13"/>
      <c r="M11" s="13"/>
    </row>
    <row r="12" spans="1:13" ht="18.75" customHeight="1">
      <c r="A12" s="23" t="s">
        <v>43</v>
      </c>
      <c r="B12" s="19"/>
      <c r="C12" s="8" t="s">
        <v>19</v>
      </c>
      <c r="D12" s="14">
        <f>D10-D11</f>
        <v>0</v>
      </c>
      <c r="E12" s="9"/>
      <c r="F12" s="9"/>
      <c r="G12" s="8" t="s">
        <v>20</v>
      </c>
      <c r="H12" s="5"/>
      <c r="I12" s="5"/>
      <c r="J12" s="5"/>
      <c r="K12" s="5"/>
      <c r="L12" s="5"/>
      <c r="M12" s="5"/>
    </row>
    <row r="13" spans="1:13" ht="18.75" customHeight="1">
      <c r="A13" s="35" t="s">
        <v>21</v>
      </c>
      <c r="B13" s="15" t="s">
        <v>22</v>
      </c>
      <c r="C13" s="9"/>
      <c r="D13" s="9"/>
      <c r="E13" s="9"/>
      <c r="F13" s="9"/>
      <c r="G13" s="8" t="s">
        <v>23</v>
      </c>
      <c r="H13" s="5"/>
      <c r="I13" s="5"/>
      <c r="J13" s="5"/>
      <c r="K13" s="5"/>
      <c r="L13" s="5"/>
      <c r="M13" s="5"/>
    </row>
    <row r="14" spans="1:13" ht="18.75" customHeight="1">
      <c r="A14" s="36"/>
      <c r="B14" s="9"/>
      <c r="C14" s="9"/>
      <c r="D14" s="9"/>
      <c r="E14" s="9"/>
      <c r="F14" s="9"/>
      <c r="G14" s="8" t="s">
        <v>24</v>
      </c>
      <c r="H14" s="5"/>
      <c r="I14" s="5"/>
      <c r="J14" s="5"/>
      <c r="K14" s="5"/>
      <c r="L14" s="5"/>
      <c r="M14" s="5"/>
    </row>
    <row r="15" spans="1:13" ht="18.75" customHeight="1">
      <c r="A15" s="36"/>
      <c r="B15" s="9"/>
      <c r="C15" s="9"/>
      <c r="D15" s="9"/>
      <c r="E15" s="9"/>
      <c r="F15" s="9"/>
      <c r="G15" s="8" t="s">
        <v>25</v>
      </c>
      <c r="H15" s="5"/>
      <c r="I15" s="5"/>
      <c r="J15" s="5"/>
      <c r="K15" s="5"/>
      <c r="L15" s="5"/>
      <c r="M15" s="5"/>
    </row>
    <row r="16" spans="1:13" ht="18.75" customHeight="1">
      <c r="A16" s="36"/>
      <c r="B16" s="9"/>
      <c r="C16" s="9"/>
      <c r="D16" s="9"/>
      <c r="E16" s="9"/>
      <c r="F16" s="9"/>
      <c r="G16" s="8" t="s">
        <v>26</v>
      </c>
      <c r="H16" s="5"/>
      <c r="I16" s="5"/>
      <c r="J16" s="5"/>
      <c r="K16" s="5"/>
      <c r="L16" s="5"/>
      <c r="M16" s="5"/>
    </row>
    <row r="17" spans="1:13" ht="18.75" customHeight="1">
      <c r="A17" s="36"/>
      <c r="B17" s="9"/>
      <c r="C17" s="9"/>
      <c r="D17" s="9"/>
      <c r="E17" s="9"/>
      <c r="F17" s="9"/>
      <c r="G17" s="8" t="s">
        <v>27</v>
      </c>
      <c r="H17" s="5"/>
      <c r="I17" s="5"/>
      <c r="J17" s="5"/>
      <c r="K17" s="5"/>
      <c r="L17" s="5"/>
      <c r="M17" s="5"/>
    </row>
    <row r="18" spans="1:13" ht="18.75" customHeight="1">
      <c r="A18" s="36"/>
      <c r="B18" s="9"/>
      <c r="C18" s="9"/>
      <c r="D18" s="9"/>
      <c r="E18" s="9"/>
      <c r="F18" s="9"/>
      <c r="G18" s="8" t="s">
        <v>28</v>
      </c>
      <c r="H18" s="5"/>
      <c r="I18" s="5"/>
      <c r="J18" s="5"/>
      <c r="K18" s="5"/>
      <c r="L18" s="5"/>
      <c r="M18" s="5"/>
    </row>
    <row r="19" spans="1:13" ht="18.75" customHeight="1">
      <c r="A19" s="37"/>
      <c r="B19" s="9"/>
      <c r="C19" s="9"/>
      <c r="D19" s="9"/>
      <c r="E19" s="9"/>
      <c r="F19" s="9"/>
      <c r="G19" s="8" t="s">
        <v>29</v>
      </c>
      <c r="H19" s="5"/>
      <c r="I19" s="16">
        <f>SUM(I8:I18)</f>
        <v>0</v>
      </c>
      <c r="J19" s="16"/>
      <c r="K19" s="16">
        <f>SUM(K8:K18)</f>
        <v>0</v>
      </c>
      <c r="L19" s="16"/>
      <c r="M19" s="16">
        <f>SUM(M8:M18)</f>
        <v>0</v>
      </c>
    </row>
    <row r="20" spans="1:13" ht="18.75" customHeight="1">
      <c r="A20" s="20" t="s">
        <v>30</v>
      </c>
      <c r="B20" s="23" t="s">
        <v>44</v>
      </c>
      <c r="C20" s="19"/>
      <c r="D20" s="9"/>
      <c r="E20" s="9"/>
      <c r="F20" s="9"/>
      <c r="G20" s="30"/>
      <c r="H20" s="31"/>
      <c r="I20" s="31"/>
      <c r="J20" s="31"/>
      <c r="K20" s="31"/>
      <c r="L20" s="31"/>
      <c r="M20" s="32"/>
    </row>
    <row r="21" spans="1:13" ht="18.75" customHeight="1">
      <c r="A21" s="21"/>
      <c r="B21" s="23" t="s">
        <v>45</v>
      </c>
      <c r="C21" s="19"/>
      <c r="D21" s="9"/>
      <c r="E21" s="9"/>
      <c r="F21" s="9"/>
      <c r="G21" s="27"/>
      <c r="H21" s="28"/>
      <c r="I21" s="28"/>
      <c r="J21" s="28"/>
      <c r="K21" s="28"/>
      <c r="L21" s="28"/>
      <c r="M21" s="29"/>
    </row>
    <row r="22" spans="1:13" ht="18.75" customHeight="1">
      <c r="A22" s="21"/>
      <c r="B22" s="23" t="s">
        <v>46</v>
      </c>
      <c r="C22" s="19"/>
      <c r="D22" s="9"/>
      <c r="E22" s="9"/>
      <c r="F22" s="9"/>
      <c r="G22" s="27"/>
      <c r="H22" s="28"/>
      <c r="I22" s="28"/>
      <c r="J22" s="28"/>
      <c r="K22" s="28"/>
      <c r="L22" s="28"/>
      <c r="M22" s="29"/>
    </row>
    <row r="23" spans="1:13" ht="18.75" customHeight="1">
      <c r="A23" s="21"/>
      <c r="B23" s="23" t="s">
        <v>31</v>
      </c>
      <c r="C23" s="19"/>
      <c r="D23" s="9"/>
      <c r="E23" s="9"/>
      <c r="F23" s="9"/>
      <c r="G23" s="27"/>
      <c r="H23" s="28"/>
      <c r="I23" s="28"/>
      <c r="J23" s="28"/>
      <c r="K23" s="28"/>
      <c r="L23" s="28"/>
      <c r="M23" s="29"/>
    </row>
    <row r="24" spans="1:13" ht="18.75" customHeight="1">
      <c r="A24" s="22"/>
      <c r="B24" s="23" t="s">
        <v>32</v>
      </c>
      <c r="C24" s="19"/>
      <c r="D24" s="9"/>
      <c r="E24" s="9"/>
      <c r="F24" s="9"/>
      <c r="G24" s="27"/>
      <c r="H24" s="28"/>
      <c r="I24" s="28"/>
      <c r="J24" s="28"/>
      <c r="K24" s="28"/>
      <c r="L24" s="28"/>
      <c r="M24" s="29"/>
    </row>
    <row r="25" spans="1:13" ht="18.75" customHeight="1">
      <c r="A25" s="27"/>
      <c r="B25" s="28"/>
      <c r="C25" s="29"/>
      <c r="D25" s="9"/>
      <c r="E25" s="9"/>
      <c r="F25" s="9"/>
      <c r="G25" s="27"/>
      <c r="H25" s="28"/>
      <c r="I25" s="28"/>
      <c r="J25" s="28"/>
      <c r="K25" s="28"/>
      <c r="L25" s="28"/>
      <c r="M25" s="29"/>
    </row>
    <row r="26" spans="1:13" ht="18.75" customHeight="1">
      <c r="A26" s="27"/>
      <c r="B26" s="28"/>
      <c r="C26" s="29"/>
      <c r="D26" s="9"/>
      <c r="E26" s="9"/>
      <c r="F26" s="9"/>
      <c r="G26" s="27"/>
      <c r="H26" s="28"/>
      <c r="I26" s="28"/>
      <c r="J26" s="28"/>
      <c r="K26" s="28"/>
      <c r="L26" s="28"/>
      <c r="M26" s="29"/>
    </row>
    <row r="27" spans="1:13" ht="18.75" customHeight="1">
      <c r="A27" s="27"/>
      <c r="B27" s="28"/>
      <c r="C27" s="29"/>
      <c r="D27" s="9"/>
      <c r="E27" s="9"/>
      <c r="F27" s="9"/>
      <c r="G27" s="27"/>
      <c r="H27" s="28"/>
      <c r="I27" s="28"/>
      <c r="J27" s="28"/>
      <c r="K27" s="28"/>
      <c r="L27" s="28"/>
      <c r="M27" s="29"/>
    </row>
    <row r="28" spans="1:13" ht="18.75" customHeight="1">
      <c r="A28" s="27"/>
      <c r="B28" s="28"/>
      <c r="C28" s="29"/>
      <c r="D28" s="9"/>
      <c r="E28" s="9"/>
      <c r="F28" s="9"/>
      <c r="G28" s="27"/>
      <c r="H28" s="28"/>
      <c r="I28" s="28"/>
      <c r="J28" s="28"/>
      <c r="K28" s="28"/>
      <c r="L28" s="28"/>
      <c r="M28" s="29"/>
    </row>
    <row r="29" spans="1:13" ht="18.75" customHeight="1">
      <c r="A29" s="24" t="s">
        <v>33</v>
      </c>
      <c r="B29" s="25"/>
      <c r="C29" s="26"/>
      <c r="D29" s="9"/>
      <c r="E29" s="9"/>
      <c r="F29" s="9"/>
      <c r="G29" s="27"/>
      <c r="H29" s="28"/>
      <c r="I29" s="28"/>
      <c r="J29" s="28"/>
      <c r="K29" s="28"/>
      <c r="L29" s="28"/>
      <c r="M29" s="29"/>
    </row>
    <row r="30" ht="15.75">
      <c r="A30" s="17"/>
    </row>
    <row r="31" spans="1:13" ht="18.75" customHeight="1">
      <c r="A31" s="6" t="s">
        <v>34</v>
      </c>
      <c r="B31" s="6"/>
      <c r="C31" s="6" t="s">
        <v>35</v>
      </c>
      <c r="D31" s="6"/>
      <c r="E31" s="6"/>
      <c r="F31" s="6" t="s">
        <v>36</v>
      </c>
      <c r="G31" s="6"/>
      <c r="H31" s="6"/>
      <c r="I31" s="6"/>
      <c r="J31" s="6" t="s">
        <v>37</v>
      </c>
      <c r="K31" s="6"/>
      <c r="L31" s="6"/>
      <c r="M31" s="6"/>
    </row>
    <row r="32" ht="14.25">
      <c r="A32" s="7"/>
    </row>
    <row r="33" ht="15.75">
      <c r="A33" s="18"/>
    </row>
    <row r="34" ht="15.75">
      <c r="A34" s="18"/>
    </row>
    <row r="35" ht="15.75">
      <c r="A35" s="18"/>
    </row>
  </sheetData>
  <mergeCells count="36">
    <mergeCell ref="A5:F5"/>
    <mergeCell ref="G5:M5"/>
    <mergeCell ref="A2:M2"/>
    <mergeCell ref="L6:M6"/>
    <mergeCell ref="G6:G7"/>
    <mergeCell ref="H6:I6"/>
    <mergeCell ref="J6:K6"/>
    <mergeCell ref="A7:B7"/>
    <mergeCell ref="A8:B8"/>
    <mergeCell ref="A9:B9"/>
    <mergeCell ref="A6:B6"/>
    <mergeCell ref="G23:M23"/>
    <mergeCell ref="B24:C24"/>
    <mergeCell ref="A10:B10"/>
    <mergeCell ref="A11:B11"/>
    <mergeCell ref="A12:B12"/>
    <mergeCell ref="A13:A19"/>
    <mergeCell ref="A26:C26"/>
    <mergeCell ref="G26:M26"/>
    <mergeCell ref="A20:A24"/>
    <mergeCell ref="B20:C20"/>
    <mergeCell ref="G20:M20"/>
    <mergeCell ref="B21:C21"/>
    <mergeCell ref="G21:M21"/>
    <mergeCell ref="B22:C22"/>
    <mergeCell ref="G22:M22"/>
    <mergeCell ref="B23:C23"/>
    <mergeCell ref="A29:C29"/>
    <mergeCell ref="G29:M29"/>
    <mergeCell ref="A27:C27"/>
    <mergeCell ref="G27:M27"/>
    <mergeCell ref="A28:C28"/>
    <mergeCell ref="G28:M28"/>
    <mergeCell ref="G24:M24"/>
    <mergeCell ref="A25:C25"/>
    <mergeCell ref="G25:M25"/>
  </mergeCells>
  <printOptions/>
  <pageMargins left="0.22986111111111113" right="0.25" top="0.4895833333333333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2008-12-18T03:24:27Z</cp:lastPrinted>
  <dcterms:created xsi:type="dcterms:W3CDTF">1996-12-17T01:32:42Z</dcterms:created>
  <dcterms:modified xsi:type="dcterms:W3CDTF">2009-09-18T06:00:54Z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